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Taul1" sheetId="1" r:id="rId1"/>
  </sheets>
  <definedNames>
    <definedName name="paino">Taul1!$C$2</definedName>
  </definedNames>
  <calcPr calcId="145621"/>
</workbook>
</file>

<file path=xl/calcChain.xml><?xml version="1.0" encoding="utf-8"?>
<calcChain xmlns="http://schemas.openxmlformats.org/spreadsheetml/2006/main"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E26" i="1"/>
  <c r="E27" i="1"/>
  <c r="E28" i="1"/>
  <c r="E29" i="1"/>
  <c r="E30" i="1"/>
  <c r="E31" i="1"/>
  <c r="E32" i="1"/>
  <c r="E33" i="1"/>
  <c r="E34" i="1"/>
  <c r="E35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6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20" i="1"/>
  <c r="E21" i="1"/>
  <c r="E22" i="1"/>
  <c r="E23" i="1"/>
  <c r="E24" i="1"/>
  <c r="E25" i="1"/>
  <c r="E19" i="1"/>
  <c r="H19" i="1" s="1"/>
  <c r="E15" i="1"/>
  <c r="E16" i="1"/>
  <c r="E104" i="1" s="1"/>
  <c r="E14" i="1"/>
  <c r="E13" i="1"/>
  <c r="E51" i="1" s="1"/>
  <c r="E12" i="1"/>
  <c r="E11" i="1"/>
  <c r="E10" i="1"/>
  <c r="E9" i="1"/>
  <c r="E8" i="1"/>
  <c r="E7" i="1"/>
  <c r="E6" i="1"/>
  <c r="E5" i="1"/>
  <c r="E4" i="1"/>
  <c r="E3" i="1"/>
  <c r="E2" i="1"/>
  <c r="E105" i="1" l="1"/>
  <c r="E36" i="1"/>
  <c r="E107" i="1"/>
  <c r="G19" i="1"/>
  <c r="H20" i="1"/>
  <c r="F20" i="1" s="1"/>
  <c r="F19" i="1"/>
  <c r="H6" i="1" l="1"/>
  <c r="G20" i="1"/>
  <c r="H21" i="1"/>
  <c r="H22" i="1" s="1"/>
  <c r="H23" i="1" s="1"/>
  <c r="H24" i="1" l="1"/>
  <c r="F23" i="1"/>
  <c r="G23" i="1"/>
  <c r="F21" i="1"/>
  <c r="G21" i="1"/>
  <c r="H25" i="1" l="1"/>
  <c r="F24" i="1"/>
  <c r="G24" i="1"/>
  <c r="F22" i="1"/>
  <c r="G22" i="1"/>
  <c r="G25" i="1" l="1"/>
  <c r="F25" i="1"/>
  <c r="H26" i="1"/>
  <c r="H27" i="1" l="1"/>
  <c r="F26" i="1"/>
  <c r="G26" i="1"/>
  <c r="H28" i="1" l="1"/>
  <c r="F27" i="1"/>
  <c r="G27" i="1"/>
  <c r="H29" i="1" l="1"/>
  <c r="F28" i="1"/>
  <c r="G28" i="1"/>
  <c r="H30" i="1" l="1"/>
  <c r="G29" i="1"/>
  <c r="F29" i="1"/>
  <c r="H31" i="1" l="1"/>
  <c r="G30" i="1"/>
  <c r="F30" i="1"/>
  <c r="H32" i="1" l="1"/>
  <c r="G31" i="1"/>
  <c r="F31" i="1"/>
  <c r="H33" i="1" l="1"/>
  <c r="F32" i="1"/>
  <c r="G32" i="1"/>
  <c r="H34" i="1" l="1"/>
  <c r="G33" i="1"/>
  <c r="F33" i="1"/>
  <c r="H35" i="1" l="1"/>
  <c r="F34" i="1"/>
  <c r="G34" i="1"/>
  <c r="H36" i="1" l="1"/>
  <c r="F35" i="1"/>
  <c r="G35" i="1"/>
  <c r="H37" i="1" l="1"/>
  <c r="G36" i="1"/>
  <c r="F36" i="1"/>
  <c r="H38" i="1" l="1"/>
  <c r="G37" i="1"/>
  <c r="F37" i="1"/>
  <c r="H39" i="1" l="1"/>
  <c r="F38" i="1"/>
  <c r="G38" i="1"/>
  <c r="H40" i="1" l="1"/>
  <c r="G39" i="1"/>
  <c r="F39" i="1"/>
  <c r="F40" i="1" l="1"/>
  <c r="G40" i="1"/>
  <c r="H41" i="1"/>
  <c r="H42" i="1" l="1"/>
  <c r="G41" i="1"/>
  <c r="F41" i="1"/>
  <c r="H43" i="1" l="1"/>
  <c r="F42" i="1"/>
  <c r="G42" i="1"/>
  <c r="H44" i="1" l="1"/>
  <c r="F43" i="1"/>
  <c r="G43" i="1"/>
  <c r="H45" i="1" l="1"/>
  <c r="G44" i="1"/>
  <c r="F44" i="1"/>
  <c r="F45" i="1" l="1"/>
  <c r="G45" i="1"/>
  <c r="H46" i="1"/>
  <c r="H47" i="1" l="1"/>
  <c r="G46" i="1"/>
  <c r="F46" i="1"/>
  <c r="H48" i="1" l="1"/>
  <c r="G47" i="1"/>
  <c r="F47" i="1"/>
  <c r="H49" i="1" l="1"/>
  <c r="G48" i="1"/>
  <c r="F48" i="1"/>
  <c r="H50" i="1" l="1"/>
  <c r="G49" i="1"/>
  <c r="F49" i="1"/>
  <c r="H51" i="1" l="1"/>
  <c r="G50" i="1"/>
  <c r="F50" i="1"/>
  <c r="H52" i="1" l="1"/>
  <c r="F51" i="1"/>
  <c r="G51" i="1"/>
  <c r="G52" i="1" l="1"/>
  <c r="H53" i="1"/>
  <c r="F52" i="1"/>
  <c r="H54" i="1" l="1"/>
  <c r="G53" i="1"/>
  <c r="F53" i="1"/>
  <c r="H55" i="1" l="1"/>
  <c r="F54" i="1"/>
  <c r="G54" i="1"/>
  <c r="H56" i="1" l="1"/>
  <c r="F55" i="1"/>
  <c r="G55" i="1"/>
  <c r="H57" i="1" l="1"/>
  <c r="F56" i="1"/>
  <c r="G56" i="1"/>
  <c r="F57" i="1" l="1"/>
  <c r="G57" i="1"/>
  <c r="H58" i="1"/>
  <c r="H59" i="1" l="1"/>
  <c r="F58" i="1"/>
  <c r="G58" i="1"/>
  <c r="F59" i="1" l="1"/>
  <c r="G59" i="1"/>
  <c r="H60" i="1"/>
  <c r="H61" i="1" l="1"/>
  <c r="F60" i="1"/>
  <c r="G60" i="1"/>
  <c r="H62" i="1" l="1"/>
  <c r="F61" i="1"/>
  <c r="G61" i="1"/>
  <c r="H63" i="1" l="1"/>
  <c r="F62" i="1"/>
  <c r="G62" i="1"/>
  <c r="H64" i="1" l="1"/>
  <c r="G63" i="1"/>
  <c r="F63" i="1"/>
  <c r="H65" i="1" l="1"/>
  <c r="F64" i="1"/>
  <c r="G64" i="1"/>
  <c r="G65" i="1" l="1"/>
  <c r="F65" i="1"/>
  <c r="H66" i="1"/>
  <c r="H67" i="1" l="1"/>
  <c r="G66" i="1"/>
  <c r="F66" i="1"/>
  <c r="F67" i="1" l="1"/>
  <c r="H68" i="1"/>
  <c r="G67" i="1"/>
  <c r="H69" i="1" l="1"/>
  <c r="G68" i="1"/>
  <c r="F68" i="1"/>
  <c r="H70" i="1" l="1"/>
  <c r="G69" i="1"/>
  <c r="F69" i="1"/>
  <c r="H71" i="1" l="1"/>
  <c r="F70" i="1"/>
  <c r="G70" i="1"/>
  <c r="H72" i="1" l="1"/>
  <c r="F71" i="1"/>
  <c r="G71" i="1"/>
  <c r="G72" i="1" l="1"/>
  <c r="H73" i="1"/>
  <c r="F72" i="1"/>
  <c r="H74" i="1" l="1"/>
  <c r="G73" i="1"/>
  <c r="F73" i="1"/>
  <c r="H75" i="1" l="1"/>
  <c r="F74" i="1"/>
  <c r="G74" i="1"/>
  <c r="H76" i="1" l="1"/>
  <c r="F75" i="1"/>
  <c r="G75" i="1"/>
  <c r="H77" i="1" l="1"/>
  <c r="G76" i="1"/>
  <c r="F76" i="1"/>
  <c r="H78" i="1" l="1"/>
  <c r="G77" i="1"/>
  <c r="F77" i="1"/>
  <c r="H79" i="1" l="1"/>
  <c r="G78" i="1"/>
  <c r="F78" i="1"/>
  <c r="H80" i="1" l="1"/>
  <c r="G79" i="1"/>
  <c r="F79" i="1"/>
  <c r="H81" i="1" l="1"/>
  <c r="G80" i="1"/>
  <c r="F80" i="1"/>
  <c r="H82" i="1" l="1"/>
  <c r="F81" i="1"/>
  <c r="G81" i="1"/>
  <c r="H83" i="1" l="1"/>
  <c r="G82" i="1"/>
  <c r="F82" i="1"/>
  <c r="G83" i="1" l="1"/>
  <c r="F83" i="1"/>
  <c r="H84" i="1"/>
  <c r="H85" i="1" l="1"/>
  <c r="G84" i="1"/>
  <c r="F84" i="1"/>
  <c r="G85" i="1" l="1"/>
  <c r="H86" i="1"/>
  <c r="F85" i="1"/>
  <c r="H87" i="1" l="1"/>
  <c r="F86" i="1"/>
  <c r="G86" i="1"/>
  <c r="H88" i="1" l="1"/>
  <c r="G87" i="1"/>
  <c r="F87" i="1"/>
  <c r="H89" i="1" l="1"/>
  <c r="F88" i="1"/>
  <c r="G88" i="1"/>
  <c r="H90" i="1" l="1"/>
  <c r="G89" i="1"/>
  <c r="F89" i="1"/>
  <c r="H91" i="1" l="1"/>
  <c r="G90" i="1"/>
  <c r="F90" i="1"/>
  <c r="G91" i="1" l="1"/>
  <c r="H92" i="1"/>
  <c r="F91" i="1"/>
  <c r="F92" i="1" l="1"/>
  <c r="H93" i="1"/>
  <c r="G92" i="1"/>
  <c r="H94" i="1" l="1"/>
  <c r="F93" i="1"/>
  <c r="G93" i="1"/>
  <c r="H95" i="1" l="1"/>
  <c r="F94" i="1"/>
  <c r="G94" i="1"/>
  <c r="H96" i="1" l="1"/>
  <c r="G95" i="1"/>
  <c r="F95" i="1"/>
  <c r="H97" i="1" l="1"/>
  <c r="F96" i="1"/>
  <c r="G96" i="1"/>
  <c r="H98" i="1" l="1"/>
  <c r="G97" i="1"/>
  <c r="F97" i="1"/>
  <c r="H99" i="1" l="1"/>
  <c r="F98" i="1"/>
  <c r="G98" i="1"/>
  <c r="G99" i="1" l="1"/>
  <c r="H100" i="1"/>
  <c r="F99" i="1"/>
  <c r="H101" i="1" l="1"/>
  <c r="F100" i="1"/>
  <c r="G100" i="1"/>
  <c r="H102" i="1" l="1"/>
  <c r="G101" i="1"/>
  <c r="F101" i="1"/>
  <c r="H103" i="1" l="1"/>
  <c r="G102" i="1"/>
  <c r="F102" i="1"/>
  <c r="H104" i="1" l="1"/>
  <c r="F103" i="1"/>
  <c r="G103" i="1"/>
  <c r="F104" i="1" l="1"/>
  <c r="G104" i="1"/>
  <c r="H105" i="1"/>
  <c r="H106" i="1" l="1"/>
  <c r="G105" i="1"/>
  <c r="F105" i="1"/>
  <c r="H107" i="1" l="1"/>
  <c r="G106" i="1"/>
  <c r="F106" i="1"/>
  <c r="H108" i="1" l="1"/>
  <c r="G107" i="1"/>
  <c r="F107" i="1"/>
  <c r="G108" i="1" l="1"/>
  <c r="F108" i="1"/>
  <c r="H109" i="1"/>
  <c r="H110" i="1" l="1"/>
  <c r="F109" i="1"/>
  <c r="G109" i="1"/>
  <c r="H111" i="1" l="1"/>
  <c r="G110" i="1"/>
  <c r="F110" i="1"/>
  <c r="H112" i="1" l="1"/>
  <c r="F111" i="1"/>
  <c r="G111" i="1"/>
  <c r="G112" i="1" l="1"/>
  <c r="H113" i="1"/>
  <c r="F112" i="1"/>
  <c r="H114" i="1" l="1"/>
  <c r="F113" i="1"/>
  <c r="G113" i="1"/>
  <c r="H115" i="1" l="1"/>
  <c r="G114" i="1"/>
  <c r="F114" i="1"/>
  <c r="H116" i="1" l="1"/>
  <c r="G115" i="1"/>
  <c r="F115" i="1"/>
  <c r="H117" i="1" l="1"/>
  <c r="G116" i="1"/>
  <c r="F116" i="1"/>
  <c r="H118" i="1" l="1"/>
  <c r="G117" i="1"/>
  <c r="F117" i="1"/>
  <c r="H119" i="1" l="1"/>
  <c r="G118" i="1"/>
  <c r="F118" i="1"/>
  <c r="H120" i="1" l="1"/>
  <c r="F119" i="1"/>
  <c r="G119" i="1"/>
  <c r="F120" i="1" l="1"/>
  <c r="G120" i="1"/>
  <c r="H121" i="1"/>
  <c r="F121" i="1" l="1"/>
  <c r="H122" i="1"/>
  <c r="G121" i="1"/>
  <c r="H123" i="1" l="1"/>
  <c r="G122" i="1"/>
  <c r="F122" i="1"/>
  <c r="G123" i="1" l="1"/>
  <c r="H124" i="1"/>
  <c r="F123" i="1"/>
  <c r="H125" i="1" l="1"/>
  <c r="G124" i="1"/>
  <c r="F124" i="1"/>
  <c r="H126" i="1" l="1"/>
  <c r="F125" i="1"/>
  <c r="G125" i="1"/>
  <c r="G126" i="1" l="1"/>
  <c r="F126" i="1"/>
  <c r="H127" i="1"/>
  <c r="H128" i="1" l="1"/>
  <c r="G127" i="1"/>
  <c r="F127" i="1"/>
  <c r="H129" i="1" l="1"/>
  <c r="G128" i="1"/>
  <c r="F128" i="1"/>
  <c r="H130" i="1" l="1"/>
  <c r="F129" i="1"/>
  <c r="G129" i="1"/>
  <c r="H131" i="1" l="1"/>
  <c r="G130" i="1"/>
  <c r="F130" i="1"/>
  <c r="G131" i="1" l="1"/>
  <c r="F131" i="1"/>
  <c r="H132" i="1"/>
  <c r="H133" i="1" l="1"/>
  <c r="G132" i="1"/>
  <c r="F132" i="1"/>
  <c r="H134" i="1" l="1"/>
  <c r="F133" i="1"/>
  <c r="G133" i="1"/>
  <c r="H135" i="1" l="1"/>
  <c r="F134" i="1"/>
  <c r="G134" i="1"/>
  <c r="H136" i="1" l="1"/>
  <c r="F135" i="1"/>
  <c r="G135" i="1"/>
  <c r="H137" i="1" l="1"/>
  <c r="F136" i="1"/>
  <c r="G136" i="1"/>
  <c r="H138" i="1" l="1"/>
  <c r="F137" i="1"/>
  <c r="G137" i="1"/>
  <c r="H139" i="1" l="1"/>
  <c r="G138" i="1"/>
  <c r="F138" i="1"/>
  <c r="G139" i="1" l="1"/>
  <c r="F139" i="1"/>
  <c r="H140" i="1"/>
  <c r="H141" i="1" l="1"/>
  <c r="G140" i="1"/>
  <c r="F140" i="1"/>
  <c r="F141" i="1" l="1"/>
  <c r="G141" i="1"/>
  <c r="H142" i="1"/>
  <c r="H143" i="1" l="1"/>
  <c r="F142" i="1"/>
  <c r="G142" i="1"/>
  <c r="H144" i="1" l="1"/>
  <c r="F143" i="1"/>
  <c r="G143" i="1"/>
  <c r="H145" i="1" l="1"/>
  <c r="F144" i="1"/>
  <c r="G144" i="1"/>
  <c r="H146" i="1" l="1"/>
  <c r="F145" i="1"/>
  <c r="G145" i="1"/>
  <c r="H147" i="1" l="1"/>
  <c r="F146" i="1"/>
  <c r="G146" i="1"/>
  <c r="H148" i="1" l="1"/>
  <c r="G147" i="1"/>
  <c r="F147" i="1"/>
  <c r="F148" i="1" l="1"/>
  <c r="G148" i="1"/>
  <c r="H149" i="1"/>
  <c r="H150" i="1" l="1"/>
  <c r="G149" i="1"/>
  <c r="F149" i="1"/>
  <c r="H151" i="1" l="1"/>
  <c r="G150" i="1"/>
  <c r="F150" i="1"/>
  <c r="H152" i="1" l="1"/>
  <c r="G151" i="1"/>
  <c r="F151" i="1"/>
  <c r="H153" i="1" l="1"/>
  <c r="G152" i="1"/>
  <c r="F152" i="1"/>
  <c r="H154" i="1" l="1"/>
  <c r="G153" i="1"/>
  <c r="F153" i="1"/>
  <c r="H155" i="1" l="1"/>
  <c r="G154" i="1"/>
  <c r="F154" i="1"/>
  <c r="G155" i="1" l="1"/>
  <c r="H156" i="1"/>
  <c r="F155" i="1"/>
  <c r="H157" i="1" l="1"/>
  <c r="G156" i="1"/>
  <c r="F156" i="1"/>
  <c r="H158" i="1" l="1"/>
  <c r="F157" i="1"/>
  <c r="G157" i="1"/>
  <c r="G158" i="1" l="1"/>
  <c r="H159" i="1"/>
  <c r="F158" i="1"/>
  <c r="H160" i="1" l="1"/>
  <c r="F159" i="1"/>
  <c r="G159" i="1"/>
  <c r="H161" i="1" l="1"/>
  <c r="F160" i="1"/>
  <c r="G160" i="1"/>
  <c r="H162" i="1" l="1"/>
  <c r="G161" i="1"/>
  <c r="F161" i="1"/>
  <c r="H163" i="1" l="1"/>
  <c r="F162" i="1"/>
  <c r="G162" i="1"/>
  <c r="G163" i="1" l="1"/>
  <c r="H164" i="1"/>
  <c r="F163" i="1"/>
  <c r="H165" i="1" l="1"/>
  <c r="G164" i="1"/>
  <c r="F164" i="1"/>
  <c r="H166" i="1" l="1"/>
  <c r="G165" i="1"/>
  <c r="F165" i="1"/>
  <c r="H167" i="1" l="1"/>
  <c r="G166" i="1"/>
  <c r="F166" i="1"/>
  <c r="H168" i="1" l="1"/>
  <c r="G167" i="1"/>
  <c r="F167" i="1"/>
  <c r="F168" i="1" l="1"/>
  <c r="G168" i="1"/>
  <c r="H169" i="1"/>
  <c r="H170" i="1" l="1"/>
  <c r="F169" i="1"/>
  <c r="G169" i="1"/>
  <c r="H171" i="1" l="1"/>
  <c r="G170" i="1"/>
  <c r="F170" i="1"/>
  <c r="H172" i="1" l="1"/>
  <c r="G171" i="1"/>
  <c r="F171" i="1"/>
  <c r="G172" i="1" l="1"/>
  <c r="H173" i="1"/>
  <c r="F172" i="1"/>
  <c r="F173" i="1" l="1"/>
  <c r="G173" i="1"/>
  <c r="H174" i="1"/>
  <c r="H175" i="1" l="1"/>
  <c r="G174" i="1"/>
  <c r="F174" i="1"/>
  <c r="G175" i="1" l="1"/>
  <c r="H176" i="1"/>
  <c r="F175" i="1"/>
  <c r="H177" i="1" l="1"/>
  <c r="F176" i="1"/>
  <c r="G176" i="1"/>
  <c r="H178" i="1" l="1"/>
  <c r="F177" i="1"/>
  <c r="G177" i="1"/>
  <c r="H179" i="1" l="1"/>
  <c r="F178" i="1"/>
  <c r="G178" i="1"/>
  <c r="G179" i="1" l="1"/>
  <c r="F179" i="1"/>
  <c r="H180" i="1"/>
  <c r="H181" i="1" l="1"/>
  <c r="F180" i="1"/>
  <c r="G180" i="1"/>
  <c r="G181" i="1" l="1"/>
  <c r="F181" i="1"/>
  <c r="H182" i="1"/>
  <c r="G182" i="1" l="1"/>
  <c r="H183" i="1"/>
  <c r="F182" i="1"/>
  <c r="G183" i="1" l="1"/>
  <c r="F183" i="1"/>
  <c r="H184" i="1"/>
  <c r="F184" i="1" l="1"/>
  <c r="G184" i="1"/>
  <c r="H185" i="1"/>
  <c r="H186" i="1" l="1"/>
  <c r="F185" i="1"/>
  <c r="G185" i="1"/>
  <c r="H187" i="1" l="1"/>
  <c r="G186" i="1"/>
  <c r="F186" i="1"/>
  <c r="G187" i="1" l="1"/>
  <c r="H188" i="1"/>
  <c r="F187" i="1"/>
  <c r="F188" i="1" l="1"/>
  <c r="G188" i="1"/>
  <c r="H189" i="1"/>
  <c r="H190" i="1" l="1"/>
  <c r="F189" i="1"/>
  <c r="G189" i="1"/>
  <c r="H191" i="1" l="1"/>
  <c r="G190" i="1"/>
  <c r="F190" i="1"/>
  <c r="G191" i="1" l="1"/>
  <c r="F191" i="1"/>
  <c r="H192" i="1"/>
  <c r="H193" i="1" l="1"/>
  <c r="G192" i="1"/>
  <c r="F192" i="1"/>
  <c r="F193" i="1" l="1"/>
  <c r="H194" i="1"/>
  <c r="G193" i="1"/>
  <c r="H195" i="1" l="1"/>
  <c r="G194" i="1"/>
  <c r="F194" i="1"/>
  <c r="H196" i="1" l="1"/>
  <c r="G195" i="1"/>
  <c r="F195" i="1"/>
  <c r="H197" i="1" l="1"/>
  <c r="G196" i="1"/>
  <c r="F196" i="1"/>
  <c r="H198" i="1" l="1"/>
  <c r="F197" i="1"/>
  <c r="G197" i="1"/>
  <c r="H199" i="1" l="1"/>
  <c r="F198" i="1"/>
  <c r="G198" i="1"/>
  <c r="G199" i="1" l="1"/>
  <c r="H200" i="1"/>
  <c r="F199" i="1"/>
  <c r="F200" i="1" l="1"/>
  <c r="G200" i="1"/>
  <c r="H201" i="1"/>
  <c r="H202" i="1" l="1"/>
  <c r="G201" i="1"/>
  <c r="F201" i="1"/>
  <c r="H203" i="1" l="1"/>
  <c r="G202" i="1"/>
  <c r="F202" i="1"/>
  <c r="G203" i="1" l="1"/>
  <c r="H204" i="1"/>
  <c r="F203" i="1"/>
  <c r="H205" i="1" l="1"/>
  <c r="F204" i="1"/>
  <c r="G204" i="1"/>
  <c r="H206" i="1" l="1"/>
  <c r="F205" i="1"/>
  <c r="G205" i="1"/>
  <c r="G206" i="1" l="1"/>
  <c r="H207" i="1"/>
  <c r="F206" i="1"/>
  <c r="H208" i="1" l="1"/>
  <c r="G207" i="1"/>
  <c r="F207" i="1"/>
  <c r="G208" i="1" l="1"/>
  <c r="F208" i="1"/>
  <c r="H209" i="1"/>
  <c r="G209" i="1" l="1"/>
  <c r="H210" i="1"/>
  <c r="F209" i="1"/>
  <c r="H211" i="1" l="1"/>
  <c r="G210" i="1"/>
  <c r="F210" i="1"/>
  <c r="G211" i="1" l="1"/>
  <c r="H212" i="1"/>
  <c r="F211" i="1"/>
  <c r="H213" i="1" l="1"/>
  <c r="G212" i="1"/>
  <c r="F212" i="1"/>
  <c r="H214" i="1" l="1"/>
  <c r="G213" i="1"/>
  <c r="F213" i="1"/>
  <c r="H215" i="1" l="1"/>
  <c r="F214" i="1"/>
  <c r="G214" i="1"/>
  <c r="G215" i="1" l="1"/>
  <c r="F215" i="1"/>
  <c r="H216" i="1"/>
  <c r="H217" i="1" l="1"/>
  <c r="G216" i="1"/>
  <c r="F216" i="1"/>
  <c r="H218" i="1" l="1"/>
  <c r="G217" i="1"/>
  <c r="F217" i="1"/>
  <c r="H219" i="1" l="1"/>
  <c r="G218" i="1"/>
  <c r="F218" i="1"/>
  <c r="G219" i="1" l="1"/>
  <c r="F219" i="1"/>
  <c r="H220" i="1"/>
  <c r="H221" i="1" l="1"/>
  <c r="F220" i="1"/>
  <c r="G220" i="1"/>
  <c r="G221" i="1" l="1"/>
  <c r="H222" i="1"/>
  <c r="F221" i="1"/>
  <c r="H223" i="1" l="1"/>
  <c r="G222" i="1"/>
  <c r="F222" i="1"/>
  <c r="G223" i="1" l="1"/>
  <c r="H224" i="1"/>
  <c r="F223" i="1"/>
  <c r="H225" i="1" l="1"/>
  <c r="G224" i="1"/>
  <c r="F224" i="1"/>
  <c r="H226" i="1" l="1"/>
  <c r="F225" i="1"/>
  <c r="G225" i="1"/>
  <c r="H227" i="1" l="1"/>
  <c r="F226" i="1"/>
  <c r="G226" i="1"/>
  <c r="G227" i="1" l="1"/>
  <c r="H228" i="1"/>
  <c r="F227" i="1"/>
  <c r="F228" i="1" l="1"/>
  <c r="G228" i="1"/>
  <c r="H229" i="1"/>
  <c r="G229" i="1" l="1"/>
  <c r="F229" i="1"/>
  <c r="H230" i="1"/>
  <c r="H231" i="1" l="1"/>
  <c r="G230" i="1"/>
  <c r="F230" i="1"/>
  <c r="G231" i="1" l="1"/>
  <c r="H232" i="1"/>
  <c r="F231" i="1"/>
  <c r="H233" i="1" l="1"/>
  <c r="F232" i="1"/>
  <c r="G232" i="1"/>
  <c r="H234" i="1" l="1"/>
  <c r="F233" i="1"/>
  <c r="G233" i="1"/>
  <c r="H235" i="1" l="1"/>
  <c r="F234" i="1"/>
  <c r="G234" i="1"/>
  <c r="H236" i="1" l="1"/>
  <c r="F235" i="1"/>
  <c r="G235" i="1"/>
  <c r="F236" i="1" l="1"/>
  <c r="H237" i="1"/>
  <c r="G236" i="1"/>
  <c r="H238" i="1" l="1"/>
  <c r="F237" i="1"/>
  <c r="G237" i="1"/>
  <c r="H239" i="1" l="1"/>
  <c r="G238" i="1"/>
  <c r="F238" i="1"/>
  <c r="G239" i="1" l="1"/>
  <c r="F239" i="1"/>
  <c r="H240" i="1"/>
  <c r="G240" i="1" l="1"/>
  <c r="H241" i="1"/>
  <c r="F240" i="1"/>
  <c r="H242" i="1" l="1"/>
  <c r="G241" i="1"/>
  <c r="F241" i="1"/>
  <c r="H243" i="1" l="1"/>
  <c r="G242" i="1"/>
  <c r="F242" i="1"/>
  <c r="G243" i="1" l="1"/>
  <c r="F243" i="1"/>
  <c r="H244" i="1"/>
  <c r="H245" i="1" l="1"/>
  <c r="G244" i="1"/>
  <c r="F244" i="1"/>
  <c r="F245" i="1" l="1"/>
  <c r="H246" i="1"/>
  <c r="G245" i="1"/>
  <c r="H247" i="1" l="1"/>
  <c r="G246" i="1"/>
  <c r="F246" i="1"/>
  <c r="G247" i="1" l="1"/>
  <c r="F247" i="1"/>
  <c r="H248" i="1"/>
  <c r="F248" i="1" l="1"/>
  <c r="H249" i="1"/>
  <c r="G248" i="1"/>
  <c r="G249" i="1" l="1"/>
  <c r="H250" i="1"/>
  <c r="F249" i="1"/>
  <c r="H251" i="1" l="1"/>
  <c r="F250" i="1"/>
  <c r="G250" i="1"/>
  <c r="H252" i="1" l="1"/>
  <c r="F251" i="1"/>
  <c r="G251" i="1"/>
  <c r="G252" i="1" l="1"/>
  <c r="H253" i="1"/>
  <c r="F252" i="1"/>
  <c r="H254" i="1" l="1"/>
  <c r="G253" i="1"/>
  <c r="F253" i="1"/>
  <c r="H255" i="1" l="1"/>
  <c r="F254" i="1"/>
  <c r="G254" i="1"/>
  <c r="G255" i="1" l="1"/>
  <c r="F255" i="1"/>
  <c r="H256" i="1"/>
  <c r="H257" i="1" l="1"/>
  <c r="F256" i="1"/>
  <c r="G256" i="1"/>
  <c r="H258" i="1" l="1"/>
  <c r="F257" i="1"/>
  <c r="G257" i="1"/>
  <c r="H259" i="1" l="1"/>
  <c r="G258" i="1"/>
  <c r="F258" i="1"/>
  <c r="G259" i="1" l="1"/>
  <c r="H260" i="1"/>
  <c r="F259" i="1"/>
  <c r="H261" i="1" l="1"/>
  <c r="G260" i="1"/>
  <c r="F260" i="1"/>
  <c r="H262" i="1" l="1"/>
  <c r="F261" i="1"/>
  <c r="G261" i="1"/>
  <c r="H263" i="1" l="1"/>
  <c r="F262" i="1"/>
  <c r="G262" i="1"/>
  <c r="G263" i="1" l="1"/>
  <c r="F263" i="1"/>
  <c r="H264" i="1"/>
  <c r="H265" i="1" l="1"/>
  <c r="F264" i="1"/>
  <c r="G264" i="1"/>
  <c r="F265" i="1" l="1"/>
  <c r="H266" i="1"/>
  <c r="G265" i="1"/>
  <c r="H267" i="1" l="1"/>
  <c r="G266" i="1"/>
  <c r="F266" i="1"/>
  <c r="G267" i="1" l="1"/>
  <c r="H268" i="1"/>
  <c r="F267" i="1"/>
  <c r="F268" i="1" l="1"/>
  <c r="G268" i="1"/>
  <c r="H269" i="1"/>
  <c r="H270" i="1" l="1"/>
  <c r="F269" i="1"/>
  <c r="G269" i="1"/>
  <c r="G270" i="1" l="1"/>
  <c r="F270" i="1"/>
  <c r="H271" i="1"/>
  <c r="H272" i="1" l="1"/>
  <c r="F271" i="1"/>
  <c r="G271" i="1"/>
  <c r="F272" i="1" l="1"/>
  <c r="G272" i="1"/>
  <c r="H273" i="1"/>
  <c r="H274" i="1" l="1"/>
  <c r="G273" i="1"/>
  <c r="F273" i="1"/>
  <c r="H275" i="1" l="1"/>
  <c r="G274" i="1"/>
  <c r="F274" i="1"/>
  <c r="G275" i="1" l="1"/>
  <c r="H276" i="1"/>
  <c r="F275" i="1"/>
  <c r="F276" i="1" l="1"/>
  <c r="G276" i="1"/>
  <c r="H277" i="1"/>
  <c r="H278" i="1" l="1"/>
  <c r="F277" i="1"/>
  <c r="G277" i="1"/>
  <c r="H279" i="1" l="1"/>
  <c r="F278" i="1"/>
  <c r="G278" i="1"/>
  <c r="G279" i="1" l="1"/>
  <c r="F279" i="1"/>
  <c r="H280" i="1"/>
  <c r="H281" i="1" l="1"/>
  <c r="G280" i="1"/>
  <c r="F280" i="1"/>
  <c r="H282" i="1" l="1"/>
  <c r="F281" i="1"/>
  <c r="G281" i="1"/>
  <c r="H283" i="1" l="1"/>
  <c r="F282" i="1"/>
  <c r="G282" i="1"/>
  <c r="G283" i="1" l="1"/>
  <c r="F283" i="1"/>
  <c r="H284" i="1"/>
  <c r="G284" i="1" l="1"/>
  <c r="H285" i="1"/>
  <c r="F284" i="1"/>
  <c r="H286" i="1" l="1"/>
  <c r="F285" i="1"/>
  <c r="G285" i="1"/>
  <c r="H287" i="1" l="1"/>
  <c r="F286" i="1"/>
  <c r="G286" i="1"/>
  <c r="G287" i="1" l="1"/>
  <c r="F287" i="1"/>
  <c r="H288" i="1"/>
  <c r="G288" i="1" l="1"/>
  <c r="H289" i="1"/>
  <c r="F288" i="1"/>
  <c r="H290" i="1" l="1"/>
  <c r="F289" i="1"/>
  <c r="G289" i="1"/>
  <c r="H291" i="1" l="1"/>
  <c r="F290" i="1"/>
  <c r="G290" i="1"/>
  <c r="G291" i="1" l="1"/>
  <c r="H292" i="1"/>
  <c r="F291" i="1"/>
  <c r="H293" i="1" l="1"/>
  <c r="F292" i="1"/>
  <c r="G292" i="1"/>
  <c r="H294" i="1" l="1"/>
  <c r="G293" i="1"/>
  <c r="F293" i="1"/>
  <c r="H295" i="1" l="1"/>
  <c r="F294" i="1"/>
  <c r="G294" i="1"/>
  <c r="G295" i="1" l="1"/>
  <c r="H296" i="1"/>
  <c r="F295" i="1"/>
  <c r="G296" i="1" l="1"/>
  <c r="H297" i="1"/>
  <c r="F296" i="1"/>
  <c r="H298" i="1" l="1"/>
  <c r="F297" i="1"/>
  <c r="G297" i="1"/>
  <c r="H299" i="1" l="1"/>
  <c r="F298" i="1"/>
  <c r="G298" i="1"/>
  <c r="H300" i="1" l="1"/>
  <c r="G299" i="1"/>
  <c r="F299" i="1"/>
  <c r="F300" i="1" l="1"/>
  <c r="G300" i="1"/>
  <c r="H301" i="1"/>
  <c r="H302" i="1" l="1"/>
  <c r="F301" i="1"/>
  <c r="G301" i="1"/>
  <c r="H303" i="1" l="1"/>
  <c r="G302" i="1"/>
  <c r="F302" i="1"/>
  <c r="G303" i="1" l="1"/>
  <c r="H304" i="1"/>
  <c r="F303" i="1"/>
  <c r="H305" i="1" l="1"/>
  <c r="G304" i="1"/>
  <c r="F304" i="1"/>
  <c r="H306" i="1" l="1"/>
  <c r="G305" i="1"/>
  <c r="F305" i="1"/>
  <c r="H307" i="1" l="1"/>
  <c r="G306" i="1"/>
  <c r="F306" i="1"/>
  <c r="G307" i="1" l="1"/>
  <c r="F307" i="1"/>
  <c r="H308" i="1"/>
  <c r="H309" i="1" l="1"/>
  <c r="G308" i="1"/>
  <c r="F308" i="1"/>
  <c r="H310" i="1" l="1"/>
  <c r="G309" i="1"/>
  <c r="F309" i="1"/>
  <c r="H311" i="1" l="1"/>
  <c r="G310" i="1"/>
  <c r="F310" i="1"/>
  <c r="G311" i="1" l="1"/>
  <c r="F311" i="1"/>
  <c r="H312" i="1"/>
  <c r="F312" i="1" l="1"/>
  <c r="H313" i="1"/>
  <c r="G312" i="1"/>
  <c r="H314" i="1" l="1"/>
  <c r="F313" i="1"/>
  <c r="G313" i="1"/>
  <c r="H315" i="1" l="1"/>
  <c r="G314" i="1"/>
  <c r="F314" i="1"/>
  <c r="G315" i="1" l="1"/>
  <c r="F315" i="1"/>
  <c r="H316" i="1"/>
  <c r="H317" i="1" l="1"/>
  <c r="G316" i="1"/>
  <c r="F316" i="1"/>
  <c r="H318" i="1" l="1"/>
  <c r="G317" i="1"/>
  <c r="F317" i="1"/>
  <c r="H319" i="1" l="1"/>
  <c r="F318" i="1"/>
  <c r="G318" i="1"/>
  <c r="G319" i="1" l="1"/>
  <c r="H320" i="1"/>
  <c r="F319" i="1"/>
  <c r="G320" i="1" l="1"/>
  <c r="F320" i="1"/>
  <c r="H321" i="1"/>
  <c r="H322" i="1" l="1"/>
  <c r="F321" i="1"/>
  <c r="G321" i="1"/>
  <c r="H323" i="1" l="1"/>
  <c r="G322" i="1"/>
  <c r="F322" i="1"/>
  <c r="G323" i="1" l="1"/>
  <c r="F323" i="1"/>
  <c r="H324" i="1"/>
  <c r="H325" i="1" l="1"/>
  <c r="F324" i="1"/>
  <c r="G324" i="1"/>
  <c r="H326" i="1" l="1"/>
  <c r="G325" i="1"/>
  <c r="F325" i="1"/>
  <c r="H327" i="1" l="1"/>
  <c r="G326" i="1"/>
  <c r="F326" i="1"/>
  <c r="G327" i="1" l="1"/>
  <c r="F327" i="1"/>
  <c r="H328" i="1"/>
  <c r="H329" i="1" l="1"/>
  <c r="G328" i="1"/>
  <c r="F328" i="1"/>
  <c r="H330" i="1" l="1"/>
  <c r="F329" i="1"/>
  <c r="G329" i="1"/>
  <c r="H331" i="1" l="1"/>
  <c r="G330" i="1"/>
  <c r="F330" i="1"/>
  <c r="G331" i="1" l="1"/>
  <c r="F331" i="1"/>
  <c r="H332" i="1"/>
  <c r="H333" i="1" l="1"/>
  <c r="G332" i="1"/>
  <c r="F332" i="1"/>
  <c r="H334" i="1" l="1"/>
  <c r="G333" i="1"/>
  <c r="F333" i="1"/>
  <c r="G334" i="1" l="1"/>
  <c r="H335" i="1"/>
  <c r="F334" i="1"/>
  <c r="H336" i="1" l="1"/>
  <c r="F335" i="1"/>
  <c r="G335" i="1"/>
  <c r="G336" i="1" l="1"/>
  <c r="H337" i="1"/>
  <c r="F336" i="1"/>
  <c r="H338" i="1" l="1"/>
  <c r="F337" i="1"/>
  <c r="G337" i="1"/>
  <c r="H339" i="1" l="1"/>
  <c r="F338" i="1"/>
  <c r="G338" i="1"/>
  <c r="G339" i="1" l="1"/>
  <c r="F339" i="1"/>
  <c r="H340" i="1"/>
  <c r="H341" i="1" l="1"/>
  <c r="G340" i="1"/>
  <c r="F340" i="1"/>
  <c r="H342" i="1" l="1"/>
  <c r="F341" i="1"/>
  <c r="G341" i="1"/>
  <c r="H343" i="1" l="1"/>
  <c r="G342" i="1"/>
  <c r="F342" i="1"/>
  <c r="G343" i="1" l="1"/>
  <c r="H344" i="1"/>
  <c r="F343" i="1"/>
  <c r="H345" i="1" l="1"/>
  <c r="G344" i="1"/>
  <c r="F344" i="1"/>
  <c r="H346" i="1" l="1"/>
  <c r="G345" i="1"/>
  <c r="F345" i="1"/>
  <c r="H347" i="1" l="1"/>
  <c r="F346" i="1"/>
  <c r="G346" i="1"/>
  <c r="G347" i="1" l="1"/>
  <c r="F347" i="1"/>
  <c r="H348" i="1"/>
  <c r="H349" i="1" l="1"/>
  <c r="G348" i="1"/>
  <c r="F348" i="1"/>
  <c r="H350" i="1" l="1"/>
  <c r="G349" i="1"/>
  <c r="F349" i="1"/>
  <c r="H351" i="1" l="1"/>
  <c r="F350" i="1"/>
  <c r="G350" i="1"/>
  <c r="G351" i="1" l="1"/>
  <c r="F351" i="1"/>
  <c r="H352" i="1"/>
  <c r="H353" i="1" l="1"/>
  <c r="F352" i="1"/>
  <c r="G352" i="1"/>
  <c r="H354" i="1" l="1"/>
  <c r="G353" i="1"/>
  <c r="F353" i="1"/>
  <c r="H355" i="1" l="1"/>
  <c r="F354" i="1"/>
  <c r="G354" i="1"/>
  <c r="G355" i="1" l="1"/>
  <c r="F355" i="1"/>
  <c r="H356" i="1"/>
  <c r="H357" i="1" l="1"/>
  <c r="G356" i="1"/>
  <c r="F356" i="1"/>
  <c r="H358" i="1" l="1"/>
  <c r="G357" i="1"/>
  <c r="F357" i="1"/>
  <c r="H359" i="1" l="1"/>
  <c r="F358" i="1"/>
  <c r="G358" i="1"/>
  <c r="G359" i="1" l="1"/>
  <c r="F359" i="1"/>
  <c r="H360" i="1"/>
  <c r="F360" i="1" l="1"/>
  <c r="H361" i="1"/>
  <c r="G360" i="1"/>
  <c r="H362" i="1" l="1"/>
  <c r="G361" i="1"/>
  <c r="F361" i="1"/>
  <c r="H363" i="1" l="1"/>
  <c r="G362" i="1"/>
  <c r="F362" i="1"/>
  <c r="H364" i="1" l="1"/>
  <c r="F363" i="1"/>
  <c r="G363" i="1"/>
  <c r="H365" i="1" l="1"/>
  <c r="G364" i="1"/>
  <c r="F364" i="1"/>
  <c r="H366" i="1" l="1"/>
  <c r="F365" i="1"/>
  <c r="G365" i="1"/>
  <c r="G366" i="1" l="1"/>
  <c r="F366" i="1"/>
  <c r="H367" i="1"/>
  <c r="G367" i="1" l="1"/>
  <c r="H368" i="1"/>
  <c r="F367" i="1"/>
  <c r="H369" i="1" l="1"/>
  <c r="G368" i="1"/>
  <c r="F368" i="1"/>
  <c r="H370" i="1" l="1"/>
  <c r="G369" i="1"/>
  <c r="F369" i="1"/>
  <c r="H371" i="1" l="1"/>
  <c r="G370" i="1"/>
  <c r="F370" i="1"/>
  <c r="G371" i="1" l="1"/>
  <c r="F371" i="1"/>
  <c r="H372" i="1"/>
  <c r="H373" i="1" l="1"/>
  <c r="F372" i="1"/>
  <c r="G372" i="1"/>
  <c r="H374" i="1" l="1"/>
  <c r="F373" i="1"/>
  <c r="G373" i="1"/>
  <c r="H375" i="1" l="1"/>
  <c r="F374" i="1"/>
  <c r="G374" i="1"/>
  <c r="G375" i="1" l="1"/>
  <c r="F375" i="1"/>
  <c r="H376" i="1"/>
  <c r="H377" i="1" l="1"/>
  <c r="G376" i="1"/>
  <c r="F376" i="1"/>
  <c r="H378" i="1" l="1"/>
  <c r="G377" i="1"/>
  <c r="F377" i="1"/>
  <c r="H379" i="1" l="1"/>
  <c r="G378" i="1"/>
  <c r="F378" i="1"/>
  <c r="G379" i="1" l="1"/>
  <c r="F379" i="1"/>
  <c r="H380" i="1"/>
  <c r="G380" i="1" l="1"/>
  <c r="H381" i="1"/>
  <c r="F380" i="1"/>
  <c r="H382" i="1" l="1"/>
  <c r="G381" i="1"/>
  <c r="F381" i="1"/>
  <c r="H383" i="1" l="1"/>
  <c r="F382" i="1"/>
  <c r="G382" i="1"/>
  <c r="G383" i="1" l="1"/>
  <c r="F383" i="1"/>
  <c r="H384" i="1"/>
  <c r="F384" i="1" l="1"/>
  <c r="G384" i="1"/>
  <c r="H385" i="1"/>
  <c r="H386" i="1" l="1"/>
  <c r="F385" i="1"/>
  <c r="G385" i="1"/>
  <c r="H387" i="1" l="1"/>
  <c r="G386" i="1"/>
  <c r="F386" i="1"/>
  <c r="G387" i="1" l="1"/>
  <c r="F387" i="1"/>
  <c r="H388" i="1"/>
  <c r="F388" i="1" l="1"/>
  <c r="H389" i="1"/>
  <c r="G388" i="1"/>
  <c r="H390" i="1" l="1"/>
  <c r="G389" i="1"/>
  <c r="F389" i="1"/>
  <c r="H391" i="1" l="1"/>
  <c r="G390" i="1"/>
  <c r="F390" i="1"/>
  <c r="G391" i="1" l="1"/>
  <c r="F391" i="1"/>
  <c r="H392" i="1"/>
  <c r="F392" i="1" l="1"/>
  <c r="G392" i="1"/>
  <c r="H393" i="1"/>
  <c r="H394" i="1" l="1"/>
  <c r="G393" i="1"/>
  <c r="F393" i="1"/>
  <c r="H395" i="1" l="1"/>
  <c r="G394" i="1"/>
  <c r="F394" i="1"/>
  <c r="G395" i="1" l="1"/>
  <c r="F395" i="1"/>
  <c r="H396" i="1"/>
  <c r="H397" i="1" l="1"/>
  <c r="F396" i="1"/>
  <c r="G396" i="1"/>
  <c r="H398" i="1" l="1"/>
  <c r="F397" i="1"/>
  <c r="G397" i="1"/>
  <c r="H399" i="1" l="1"/>
  <c r="G398" i="1"/>
  <c r="F398" i="1"/>
  <c r="H400" i="1" l="1"/>
  <c r="F399" i="1"/>
  <c r="G399" i="1"/>
  <c r="H401" i="1" l="1"/>
  <c r="F400" i="1"/>
  <c r="G400" i="1"/>
  <c r="H402" i="1" l="1"/>
  <c r="G401" i="1"/>
  <c r="F401" i="1"/>
  <c r="H403" i="1" l="1"/>
  <c r="F402" i="1"/>
  <c r="G402" i="1"/>
  <c r="G403" i="1" l="1"/>
  <c r="F403" i="1"/>
  <c r="H404" i="1"/>
  <c r="H405" i="1" l="1"/>
  <c r="F404" i="1"/>
  <c r="G404" i="1"/>
  <c r="H406" i="1" l="1"/>
  <c r="F405" i="1"/>
  <c r="G405" i="1"/>
  <c r="F406" i="1" l="1"/>
  <c r="G406" i="1"/>
  <c r="H407" i="1"/>
  <c r="G407" i="1" l="1"/>
  <c r="H408" i="1"/>
  <c r="F407" i="1"/>
  <c r="H409" i="1" l="1"/>
  <c r="G408" i="1"/>
  <c r="F408" i="1"/>
  <c r="H410" i="1" l="1"/>
  <c r="F409" i="1"/>
  <c r="G409" i="1"/>
  <c r="H411" i="1" l="1"/>
  <c r="G410" i="1"/>
  <c r="F410" i="1"/>
  <c r="G411" i="1" l="1"/>
  <c r="H412" i="1"/>
  <c r="F411" i="1"/>
  <c r="H413" i="1" l="1"/>
  <c r="F412" i="1"/>
  <c r="G412" i="1"/>
  <c r="H414" i="1" l="1"/>
  <c r="G413" i="1"/>
  <c r="F413" i="1"/>
  <c r="H415" i="1" l="1"/>
  <c r="F414" i="1"/>
  <c r="G414" i="1"/>
  <c r="G415" i="1" l="1"/>
  <c r="H416" i="1"/>
  <c r="F415" i="1"/>
  <c r="H417" i="1" l="1"/>
  <c r="F416" i="1"/>
  <c r="G416" i="1"/>
  <c r="H418" i="1" l="1"/>
  <c r="F417" i="1"/>
  <c r="G417" i="1"/>
  <c r="H419" i="1" l="1"/>
  <c r="F418" i="1"/>
  <c r="G418" i="1"/>
  <c r="G419" i="1" l="1"/>
  <c r="F419" i="1"/>
  <c r="H420" i="1"/>
  <c r="H421" i="1" l="1"/>
  <c r="G420" i="1"/>
  <c r="F420" i="1"/>
  <c r="H422" i="1" l="1"/>
  <c r="G421" i="1"/>
  <c r="F421" i="1"/>
  <c r="H423" i="1" l="1"/>
  <c r="F422" i="1"/>
  <c r="G422" i="1"/>
  <c r="G423" i="1" l="1"/>
  <c r="H424" i="1"/>
  <c r="F423" i="1"/>
  <c r="H425" i="1" l="1"/>
  <c r="F424" i="1"/>
  <c r="G424" i="1"/>
  <c r="H426" i="1" l="1"/>
  <c r="G425" i="1"/>
  <c r="F425" i="1"/>
  <c r="H427" i="1" l="1"/>
  <c r="F426" i="1"/>
  <c r="G426" i="1"/>
  <c r="H428" i="1" l="1"/>
  <c r="G427" i="1"/>
  <c r="F427" i="1"/>
  <c r="H429" i="1" l="1"/>
  <c r="F428" i="1"/>
  <c r="G428" i="1"/>
  <c r="H430" i="1" l="1"/>
  <c r="F429" i="1"/>
  <c r="G429" i="1"/>
  <c r="G430" i="1" l="1"/>
  <c r="F430" i="1"/>
  <c r="H431" i="1"/>
  <c r="G431" i="1" l="1"/>
  <c r="H432" i="1"/>
  <c r="F431" i="1"/>
  <c r="G432" i="1" l="1"/>
  <c r="F432" i="1"/>
  <c r="H433" i="1"/>
  <c r="H434" i="1" l="1"/>
  <c r="G433" i="1"/>
  <c r="F433" i="1"/>
  <c r="H435" i="1" l="1"/>
  <c r="G434" i="1"/>
  <c r="F434" i="1"/>
  <c r="G435" i="1" l="1"/>
  <c r="F435" i="1"/>
  <c r="H436" i="1"/>
  <c r="H437" i="1" l="1"/>
  <c r="G436" i="1"/>
  <c r="F436" i="1"/>
  <c r="H438" i="1" l="1"/>
  <c r="G437" i="1"/>
  <c r="F437" i="1"/>
  <c r="H439" i="1" l="1"/>
  <c r="G438" i="1"/>
  <c r="F438" i="1"/>
  <c r="G439" i="1" l="1"/>
  <c r="H440" i="1"/>
  <c r="F439" i="1"/>
  <c r="H441" i="1" l="1"/>
  <c r="F440" i="1"/>
  <c r="G440" i="1"/>
  <c r="H442" i="1" l="1"/>
  <c r="F441" i="1"/>
  <c r="G441" i="1"/>
  <c r="H443" i="1" l="1"/>
  <c r="G442" i="1"/>
  <c r="F442" i="1"/>
  <c r="G443" i="1" l="1"/>
  <c r="H444" i="1"/>
  <c r="F443" i="1"/>
  <c r="G444" i="1" l="1"/>
  <c r="H445" i="1"/>
  <c r="F444" i="1"/>
  <c r="H446" i="1" l="1"/>
  <c r="F445" i="1"/>
  <c r="G445" i="1"/>
  <c r="H447" i="1" l="1"/>
  <c r="G446" i="1"/>
  <c r="F446" i="1"/>
  <c r="G447" i="1" l="1"/>
  <c r="H448" i="1"/>
  <c r="F447" i="1"/>
  <c r="H449" i="1" l="1"/>
  <c r="F448" i="1"/>
  <c r="G448" i="1"/>
  <c r="F449" i="1" l="1"/>
  <c r="H450" i="1"/>
  <c r="G449" i="1"/>
  <c r="H451" i="1" l="1"/>
  <c r="F450" i="1"/>
  <c r="G450" i="1"/>
  <c r="G451" i="1" l="1"/>
  <c r="H452" i="1"/>
  <c r="F451" i="1"/>
  <c r="H453" i="1" l="1"/>
  <c r="G452" i="1"/>
  <c r="F452" i="1"/>
  <c r="H454" i="1" l="1"/>
  <c r="F453" i="1"/>
  <c r="G453" i="1"/>
  <c r="H455" i="1" l="1"/>
  <c r="G454" i="1"/>
  <c r="F454" i="1"/>
  <c r="G455" i="1" l="1"/>
  <c r="H456" i="1"/>
  <c r="F455" i="1"/>
  <c r="G456" i="1" l="1"/>
  <c r="F456" i="1"/>
  <c r="H457" i="1"/>
  <c r="H458" i="1" l="1"/>
  <c r="F457" i="1"/>
  <c r="G457" i="1"/>
  <c r="H459" i="1" l="1"/>
  <c r="F458" i="1"/>
  <c r="G458" i="1"/>
  <c r="G459" i="1" l="1"/>
  <c r="F459" i="1"/>
  <c r="H460" i="1"/>
  <c r="H461" i="1" l="1"/>
  <c r="F460" i="1"/>
  <c r="G460" i="1"/>
  <c r="H462" i="1" l="1"/>
  <c r="G461" i="1"/>
  <c r="F461" i="1"/>
  <c r="H463" i="1" l="1"/>
  <c r="G462" i="1"/>
  <c r="F462" i="1"/>
  <c r="H464" i="1" l="1"/>
  <c r="G463" i="1"/>
  <c r="F463" i="1"/>
  <c r="H465" i="1" l="1"/>
  <c r="F464" i="1"/>
  <c r="G464" i="1"/>
  <c r="H466" i="1" l="1"/>
  <c r="G465" i="1"/>
  <c r="F465" i="1"/>
  <c r="H467" i="1" l="1"/>
  <c r="G466" i="1"/>
  <c r="F466" i="1"/>
  <c r="G467" i="1" l="1"/>
  <c r="F467" i="1"/>
  <c r="H468" i="1"/>
  <c r="H469" i="1" l="1"/>
  <c r="G468" i="1"/>
  <c r="F468" i="1"/>
  <c r="H470" i="1" l="1"/>
  <c r="G469" i="1"/>
  <c r="F469" i="1"/>
  <c r="H471" i="1" l="1"/>
  <c r="F470" i="1"/>
  <c r="G470" i="1"/>
  <c r="G471" i="1" l="1"/>
  <c r="H472" i="1"/>
  <c r="F471" i="1"/>
  <c r="H473" i="1" l="1"/>
  <c r="G472" i="1"/>
  <c r="F472" i="1"/>
  <c r="H474" i="1" l="1"/>
  <c r="G473" i="1"/>
  <c r="F473" i="1"/>
  <c r="H475" i="1" l="1"/>
  <c r="F474" i="1"/>
  <c r="G474" i="1"/>
  <c r="H476" i="1" l="1"/>
  <c r="F475" i="1"/>
  <c r="G475" i="1"/>
  <c r="F476" i="1" l="1"/>
  <c r="G476" i="1"/>
  <c r="H477" i="1"/>
  <c r="H478" i="1" l="1"/>
  <c r="F477" i="1"/>
  <c r="G477" i="1"/>
  <c r="H479" i="1" l="1"/>
  <c r="G478" i="1"/>
  <c r="F478" i="1"/>
  <c r="F479" i="1" l="1"/>
  <c r="G479" i="1"/>
  <c r="H480" i="1"/>
  <c r="H481" i="1" l="1"/>
  <c r="F480" i="1"/>
  <c r="G480" i="1"/>
  <c r="H482" i="1" l="1"/>
  <c r="G481" i="1"/>
  <c r="F481" i="1"/>
  <c r="H483" i="1" l="1"/>
  <c r="F482" i="1"/>
  <c r="G482" i="1"/>
  <c r="H484" i="1" l="1"/>
  <c r="F483" i="1"/>
  <c r="G483" i="1"/>
  <c r="H485" i="1" l="1"/>
  <c r="G484" i="1"/>
  <c r="F484" i="1"/>
  <c r="H486" i="1" l="1"/>
  <c r="F485" i="1"/>
  <c r="G485" i="1"/>
  <c r="H487" i="1" l="1"/>
  <c r="F486" i="1"/>
  <c r="G486" i="1"/>
  <c r="H488" i="1" l="1"/>
  <c r="F487" i="1"/>
  <c r="G487" i="1"/>
  <c r="H489" i="1" l="1"/>
  <c r="F488" i="1"/>
  <c r="G488" i="1"/>
  <c r="F489" i="1" l="1"/>
  <c r="G489" i="1"/>
  <c r="H490" i="1"/>
  <c r="H491" i="1" l="1"/>
  <c r="G490" i="1"/>
  <c r="F490" i="1"/>
  <c r="H492" i="1" l="1"/>
  <c r="G491" i="1"/>
  <c r="F491" i="1"/>
  <c r="F492" i="1" l="1"/>
  <c r="H493" i="1"/>
  <c r="G492" i="1"/>
  <c r="H494" i="1" l="1"/>
  <c r="G493" i="1"/>
  <c r="F493" i="1"/>
  <c r="H495" i="1" l="1"/>
  <c r="F494" i="1"/>
  <c r="G494" i="1"/>
  <c r="H496" i="1" l="1"/>
  <c r="F495" i="1"/>
  <c r="G495" i="1"/>
  <c r="H497" i="1" l="1"/>
  <c r="G496" i="1"/>
  <c r="F496" i="1"/>
  <c r="H498" i="1" l="1"/>
  <c r="G497" i="1"/>
  <c r="F497" i="1"/>
  <c r="H499" i="1" l="1"/>
  <c r="F498" i="1"/>
  <c r="G498" i="1"/>
  <c r="H500" i="1" l="1"/>
  <c r="G499" i="1"/>
  <c r="F499" i="1"/>
  <c r="H501" i="1" l="1"/>
  <c r="G500" i="1"/>
  <c r="F500" i="1"/>
  <c r="H502" i="1" l="1"/>
  <c r="F501" i="1"/>
  <c r="G501" i="1"/>
  <c r="H503" i="1" l="1"/>
  <c r="G502" i="1"/>
  <c r="F502" i="1"/>
  <c r="F503" i="1" l="1"/>
  <c r="H504" i="1"/>
  <c r="G503" i="1"/>
  <c r="H505" i="1" l="1"/>
  <c r="F504" i="1"/>
  <c r="G504" i="1"/>
  <c r="H506" i="1" l="1"/>
  <c r="F505" i="1"/>
  <c r="G505" i="1"/>
  <c r="H507" i="1" l="1"/>
  <c r="F506" i="1"/>
  <c r="G506" i="1"/>
  <c r="H508" i="1" l="1"/>
  <c r="G507" i="1"/>
  <c r="F507" i="1"/>
  <c r="H509" i="1" l="1"/>
  <c r="F508" i="1"/>
  <c r="G508" i="1"/>
  <c r="H510" i="1" l="1"/>
  <c r="F509" i="1"/>
  <c r="G509" i="1"/>
  <c r="H511" i="1" l="1"/>
  <c r="F510" i="1"/>
  <c r="G510" i="1"/>
  <c r="H512" i="1" l="1"/>
  <c r="F511" i="1"/>
  <c r="G511" i="1"/>
  <c r="H513" i="1" l="1"/>
  <c r="F512" i="1"/>
  <c r="G512" i="1"/>
  <c r="G513" i="1" l="1"/>
  <c r="H514" i="1"/>
  <c r="F513" i="1"/>
  <c r="H515" i="1" l="1"/>
  <c r="F514" i="1"/>
  <c r="G514" i="1"/>
  <c r="H516" i="1" l="1"/>
  <c r="G515" i="1"/>
  <c r="F515" i="1"/>
  <c r="F516" i="1" l="1"/>
  <c r="H517" i="1"/>
  <c r="G516" i="1"/>
  <c r="H518" i="1" l="1"/>
  <c r="G517" i="1"/>
  <c r="F517" i="1"/>
  <c r="H519" i="1" l="1"/>
  <c r="F518" i="1"/>
  <c r="G518" i="1"/>
  <c r="H520" i="1" l="1"/>
  <c r="F519" i="1"/>
  <c r="G519" i="1"/>
  <c r="H521" i="1" l="1"/>
  <c r="F520" i="1"/>
  <c r="G520" i="1"/>
  <c r="H522" i="1" l="1"/>
  <c r="F521" i="1"/>
  <c r="G521" i="1"/>
  <c r="H523" i="1" l="1"/>
  <c r="G522" i="1"/>
  <c r="F522" i="1"/>
  <c r="H524" i="1" l="1"/>
  <c r="G523" i="1"/>
  <c r="F523" i="1"/>
  <c r="H525" i="1" l="1"/>
  <c r="G524" i="1"/>
  <c r="F524" i="1"/>
  <c r="H526" i="1" l="1"/>
  <c r="G525" i="1"/>
  <c r="F525" i="1"/>
  <c r="G526" i="1" l="1"/>
  <c r="H527" i="1"/>
  <c r="F526" i="1"/>
  <c r="H528" i="1" l="1"/>
  <c r="F527" i="1"/>
  <c r="G527" i="1"/>
  <c r="F528" i="1" l="1"/>
  <c r="G528" i="1"/>
  <c r="H529" i="1"/>
  <c r="H530" i="1" l="1"/>
  <c r="F529" i="1"/>
  <c r="G529" i="1"/>
  <c r="H531" i="1" l="1"/>
  <c r="F530" i="1"/>
  <c r="G530" i="1"/>
  <c r="H532" i="1" l="1"/>
  <c r="F531" i="1"/>
  <c r="G531" i="1"/>
  <c r="H533" i="1" l="1"/>
  <c r="F532" i="1"/>
  <c r="G532" i="1"/>
  <c r="H534" i="1" l="1"/>
  <c r="G533" i="1"/>
  <c r="F533" i="1"/>
  <c r="G534" i="1" l="1"/>
  <c r="H535" i="1"/>
  <c r="F534" i="1"/>
  <c r="H536" i="1" l="1"/>
  <c r="F535" i="1"/>
  <c r="G535" i="1"/>
  <c r="H537" i="1" l="1"/>
  <c r="F536" i="1"/>
  <c r="G536" i="1"/>
  <c r="H538" i="1" l="1"/>
  <c r="F537" i="1"/>
  <c r="G537" i="1"/>
  <c r="H539" i="1" l="1"/>
  <c r="G538" i="1"/>
  <c r="F538" i="1"/>
  <c r="F539" i="1" l="1"/>
  <c r="G539" i="1"/>
  <c r="H540" i="1"/>
  <c r="H541" i="1" l="1"/>
  <c r="G540" i="1"/>
  <c r="F540" i="1"/>
  <c r="H542" i="1" l="1"/>
  <c r="F541" i="1"/>
  <c r="G541" i="1"/>
  <c r="H543" i="1" l="1"/>
  <c r="G542" i="1"/>
  <c r="F542" i="1"/>
  <c r="H544" i="1" l="1"/>
  <c r="G543" i="1"/>
  <c r="F543" i="1"/>
  <c r="H545" i="1" l="1"/>
  <c r="F544" i="1"/>
  <c r="G544" i="1"/>
  <c r="H546" i="1" l="1"/>
  <c r="G545" i="1"/>
  <c r="F545" i="1"/>
  <c r="H547" i="1" l="1"/>
  <c r="G546" i="1"/>
  <c r="F546" i="1"/>
  <c r="H548" i="1" l="1"/>
  <c r="F547" i="1"/>
  <c r="G547" i="1"/>
  <c r="H549" i="1" l="1"/>
  <c r="G548" i="1"/>
  <c r="F548" i="1"/>
  <c r="H550" i="1" l="1"/>
  <c r="F549" i="1"/>
  <c r="G549" i="1"/>
  <c r="G550" i="1" l="1"/>
  <c r="H551" i="1"/>
  <c r="F550" i="1"/>
  <c r="F551" i="1" l="1"/>
  <c r="H552" i="1"/>
  <c r="G551" i="1"/>
  <c r="H553" i="1" l="1"/>
  <c r="F552" i="1"/>
  <c r="G552" i="1"/>
  <c r="H554" i="1" l="1"/>
  <c r="G553" i="1"/>
  <c r="F553" i="1"/>
  <c r="H555" i="1" l="1"/>
  <c r="G554" i="1"/>
  <c r="F554" i="1"/>
  <c r="H556" i="1" l="1"/>
  <c r="F555" i="1"/>
  <c r="G555" i="1"/>
  <c r="H557" i="1" l="1"/>
  <c r="G556" i="1"/>
  <c r="F556" i="1"/>
  <c r="H558" i="1" l="1"/>
  <c r="F557" i="1"/>
  <c r="G557" i="1"/>
  <c r="H559" i="1" l="1"/>
  <c r="G558" i="1"/>
  <c r="F558" i="1"/>
  <c r="H560" i="1" l="1"/>
  <c r="F559" i="1"/>
  <c r="G559" i="1"/>
  <c r="H561" i="1" l="1"/>
  <c r="G560" i="1"/>
  <c r="F560" i="1"/>
  <c r="H562" i="1" l="1"/>
  <c r="F561" i="1"/>
  <c r="G561" i="1"/>
  <c r="H563" i="1" l="1"/>
  <c r="F562" i="1"/>
  <c r="G562" i="1"/>
  <c r="H564" i="1" l="1"/>
  <c r="F563" i="1"/>
  <c r="G563" i="1"/>
  <c r="H565" i="1" l="1"/>
  <c r="F564" i="1"/>
  <c r="G564" i="1"/>
  <c r="H566" i="1" l="1"/>
  <c r="F565" i="1"/>
  <c r="G565" i="1"/>
  <c r="H567" i="1" l="1"/>
  <c r="G566" i="1"/>
  <c r="F566" i="1"/>
  <c r="H568" i="1" l="1"/>
  <c r="F567" i="1"/>
  <c r="G567" i="1"/>
  <c r="H569" i="1" l="1"/>
  <c r="F568" i="1"/>
  <c r="G568" i="1"/>
  <c r="H570" i="1" l="1"/>
  <c r="G569" i="1"/>
  <c r="F569" i="1"/>
  <c r="H571" i="1" l="1"/>
  <c r="F570" i="1"/>
  <c r="G570" i="1"/>
  <c r="H572" i="1" l="1"/>
  <c r="G571" i="1"/>
  <c r="F571" i="1"/>
  <c r="H573" i="1" l="1"/>
  <c r="G572" i="1"/>
  <c r="F572" i="1"/>
  <c r="H574" i="1" l="1"/>
  <c r="G573" i="1"/>
  <c r="F573" i="1"/>
  <c r="G574" i="1" l="1"/>
  <c r="F574" i="1"/>
  <c r="H575" i="1"/>
  <c r="F575" i="1" l="1"/>
  <c r="G575" i="1"/>
  <c r="H576" i="1"/>
  <c r="H577" i="1" l="1"/>
  <c r="F576" i="1"/>
  <c r="G576" i="1"/>
  <c r="H578" i="1" l="1"/>
  <c r="F577" i="1"/>
  <c r="G577" i="1"/>
  <c r="H579" i="1" l="1"/>
  <c r="F578" i="1"/>
  <c r="G578" i="1"/>
  <c r="H580" i="1" l="1"/>
  <c r="F579" i="1"/>
  <c r="G579" i="1"/>
  <c r="H581" i="1" l="1"/>
  <c r="G580" i="1"/>
  <c r="F580" i="1"/>
  <c r="H582" i="1" l="1"/>
  <c r="F581" i="1"/>
  <c r="G581" i="1"/>
  <c r="H583" i="1" l="1"/>
  <c r="F582" i="1"/>
  <c r="G582" i="1"/>
  <c r="H584" i="1" l="1"/>
  <c r="F583" i="1"/>
  <c r="G583" i="1"/>
  <c r="H585" i="1" l="1"/>
  <c r="F584" i="1"/>
  <c r="G584" i="1"/>
  <c r="G585" i="1" l="1"/>
  <c r="H586" i="1"/>
  <c r="F585" i="1"/>
  <c r="H587" i="1" l="1"/>
  <c r="F586" i="1"/>
  <c r="G586" i="1"/>
  <c r="H588" i="1" l="1"/>
  <c r="G587" i="1"/>
  <c r="F587" i="1"/>
  <c r="H589" i="1" l="1"/>
  <c r="F588" i="1"/>
  <c r="G588" i="1"/>
  <c r="H590" i="1" l="1"/>
  <c r="G589" i="1"/>
  <c r="F589" i="1"/>
  <c r="H591" i="1" l="1"/>
  <c r="G590" i="1"/>
  <c r="F590" i="1"/>
  <c r="H592" i="1" l="1"/>
  <c r="F591" i="1"/>
  <c r="G591" i="1"/>
  <c r="H593" i="1" l="1"/>
  <c r="F592" i="1"/>
  <c r="G592" i="1"/>
  <c r="H594" i="1" l="1"/>
  <c r="F593" i="1"/>
  <c r="G593" i="1"/>
  <c r="H595" i="1" l="1"/>
  <c r="F594" i="1"/>
  <c r="G594" i="1"/>
  <c r="F595" i="1" l="1"/>
  <c r="G595" i="1"/>
</calcChain>
</file>

<file path=xl/sharedStrings.xml><?xml version="1.0" encoding="utf-8"?>
<sst xmlns="http://schemas.openxmlformats.org/spreadsheetml/2006/main" count="34" uniqueCount="32">
  <si>
    <t>Paino (kg):</t>
  </si>
  <si>
    <t>Snapsi (20%, 0,04 l)</t>
  </si>
  <si>
    <t>Snapsi (32%, 0,04 l)</t>
  </si>
  <si>
    <t>Oletus: juoma vedetään ns. laakista laskemisen helpottamiseksi</t>
  </si>
  <si>
    <t>Eka juoman</t>
  </si>
  <si>
    <t>Snapsi (38%, 0,04 l)</t>
  </si>
  <si>
    <t>kellonaika</t>
  </si>
  <si>
    <t>Snapsi (50%, 0,04 l)</t>
  </si>
  <si>
    <t>Snapsi (60%, 0,04 l)</t>
  </si>
  <si>
    <t>Olut  III (4,6 %, 0,33 l)</t>
  </si>
  <si>
    <t>Olut IVA (5,2 %, 0,33 l)</t>
  </si>
  <si>
    <t>Gin lonkero (5,5 %, 0,33 l)</t>
  </si>
  <si>
    <t>Gin lonkero strong (7,5 %, 0,33 l)</t>
  </si>
  <si>
    <t>Viini (14% , 0,16 l)</t>
  </si>
  <si>
    <t>Viini (14% , 0,24 l)</t>
  </si>
  <si>
    <t>Hörppyaika</t>
  </si>
  <si>
    <t>Mitä</t>
  </si>
  <si>
    <t>alc annos (g)</t>
  </si>
  <si>
    <t>veressä (g)</t>
  </si>
  <si>
    <t>Lonk/siid/olut (4,7 %, 0,5l)</t>
  </si>
  <si>
    <t>Oma 1</t>
  </si>
  <si>
    <t>Oma 2</t>
  </si>
  <si>
    <t>Oma 3</t>
  </si>
  <si>
    <t>Määrä (l)</t>
  </si>
  <si>
    <t>Vahvuus (%)</t>
  </si>
  <si>
    <t>‰ (♂ m)</t>
  </si>
  <si>
    <t>‰ (♀ n)</t>
  </si>
  <si>
    <t>Yhteensä</t>
  </si>
  <si>
    <t>alkoholiannosta</t>
  </si>
  <si>
    <t>Ohje: Kopioi 'Mitä' -sarakkeesta juoma oikean kellonajan kohdalle</t>
  </si>
  <si>
    <t>HUOM! Taulukkoa ei saa käyttää kulkuneuvolla ajamisen arviointiin.</t>
  </si>
  <si>
    <t>Jos ajat, et 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</si>
</sst>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Alignment="1">
      <alignment horizontal="left"/>
    </xf>
    <xf numFmtId="2" fontId="0" fillId="0" borderId="0" xfId="0" applyNumberFormat="1"/>
    <xf numFmtId="165" fontId="0" fillId="0" borderId="0" xfId="0" applyNumberFormat="1"/>
    <xf numFmtId="0" fontId="0" fillId="2" borderId="1" xfId="0" applyFill="1" applyBorder="1"/>
    <xf numFmtId="165" fontId="0" fillId="2" borderId="1" xfId="0" applyNumberFormat="1" applyFill="1" applyBorder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1" fontId="0" fillId="0" borderId="0" xfId="0" applyNumberFormat="1"/>
    <xf numFmtId="165" fontId="1" fillId="0" borderId="0" xfId="0" applyNumberFormat="1" applyFont="1"/>
    <xf numFmtId="164" fontId="0" fillId="0" borderId="0" xfId="0" applyNumberFormat="1" applyAlignment="1">
      <alignment horizontal="right"/>
    </xf>
    <xf numFmtId="0" fontId="0" fillId="3" borderId="1" xfId="0" applyFill="1" applyBorder="1"/>
    <xf numFmtId="0" fontId="1" fillId="0" borderId="1" xfId="0" applyFont="1" applyBorder="1"/>
    <xf numFmtId="0" fontId="0" fillId="2" borderId="2" xfId="0" applyFill="1" applyBorder="1"/>
    <xf numFmtId="0" fontId="1" fillId="0" borderId="3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164" fontId="1" fillId="0" borderId="6" xfId="0" applyNumberFormat="1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Mies</c:v>
          </c:tx>
          <c:marker>
            <c:symbol val="none"/>
          </c:marker>
          <c:cat>
            <c:numRef>
              <c:f>Taul1!$C$19:$C$595</c:f>
              <c:numCache>
                <c:formatCode>h:mm;@</c:formatCode>
                <c:ptCount val="577"/>
                <c:pt idx="0">
                  <c:v>0.75</c:v>
                </c:pt>
                <c:pt idx="1">
                  <c:v>0.75347222222222221</c:v>
                </c:pt>
                <c:pt idx="2">
                  <c:v>0.75694444444444442</c:v>
                </c:pt>
                <c:pt idx="3">
                  <c:v>0.76041666666666663</c:v>
                </c:pt>
                <c:pt idx="4">
                  <c:v>0.76388888888888884</c:v>
                </c:pt>
                <c:pt idx="5">
                  <c:v>0.76736111111111105</c:v>
                </c:pt>
                <c:pt idx="6">
                  <c:v>0.77083333333333326</c:v>
                </c:pt>
                <c:pt idx="7">
                  <c:v>0.77430555555555547</c:v>
                </c:pt>
                <c:pt idx="8">
                  <c:v>0.77777777777777768</c:v>
                </c:pt>
                <c:pt idx="9">
                  <c:v>0.78124999999999989</c:v>
                </c:pt>
                <c:pt idx="10">
                  <c:v>0.7847222222222221</c:v>
                </c:pt>
                <c:pt idx="11">
                  <c:v>0.78819444444444431</c:v>
                </c:pt>
                <c:pt idx="12">
                  <c:v>0.79166666666666652</c:v>
                </c:pt>
                <c:pt idx="13">
                  <c:v>0.79513888888888873</c:v>
                </c:pt>
                <c:pt idx="14">
                  <c:v>0.79861111111111094</c:v>
                </c:pt>
                <c:pt idx="15">
                  <c:v>0.80208333333333315</c:v>
                </c:pt>
                <c:pt idx="16">
                  <c:v>0.80555555555555536</c:v>
                </c:pt>
                <c:pt idx="17">
                  <c:v>0.80902777777777757</c:v>
                </c:pt>
                <c:pt idx="18">
                  <c:v>0.81249999999999978</c:v>
                </c:pt>
                <c:pt idx="19">
                  <c:v>0.81597222222222199</c:v>
                </c:pt>
                <c:pt idx="20">
                  <c:v>0.8194444444444442</c:v>
                </c:pt>
                <c:pt idx="21">
                  <c:v>0.82291666666666641</c:v>
                </c:pt>
                <c:pt idx="22">
                  <c:v>0.82638888888888862</c:v>
                </c:pt>
                <c:pt idx="23">
                  <c:v>0.82986111111111083</c:v>
                </c:pt>
                <c:pt idx="24">
                  <c:v>0.83333333333333304</c:v>
                </c:pt>
                <c:pt idx="25">
                  <c:v>0.83680555555555525</c:v>
                </c:pt>
                <c:pt idx="26">
                  <c:v>0.84027777777777746</c:v>
                </c:pt>
                <c:pt idx="27">
                  <c:v>0.84374999999999967</c:v>
                </c:pt>
                <c:pt idx="28">
                  <c:v>0.84722222222222188</c:v>
                </c:pt>
                <c:pt idx="29">
                  <c:v>0.85069444444444409</c:v>
                </c:pt>
                <c:pt idx="30">
                  <c:v>0.8541666666666663</c:v>
                </c:pt>
                <c:pt idx="31">
                  <c:v>0.85763888888888851</c:v>
                </c:pt>
                <c:pt idx="32">
                  <c:v>0.86111111111111072</c:v>
                </c:pt>
                <c:pt idx="33">
                  <c:v>0.86458333333333293</c:v>
                </c:pt>
                <c:pt idx="34">
                  <c:v>0.86805555555555514</c:v>
                </c:pt>
                <c:pt idx="35">
                  <c:v>0.87152777777777735</c:v>
                </c:pt>
                <c:pt idx="36">
                  <c:v>0.87499999999999956</c:v>
                </c:pt>
                <c:pt idx="37">
                  <c:v>0.87847222222222177</c:v>
                </c:pt>
                <c:pt idx="38">
                  <c:v>0.88194444444444398</c:v>
                </c:pt>
                <c:pt idx="39">
                  <c:v>0.88541666666666619</c:v>
                </c:pt>
                <c:pt idx="40">
                  <c:v>0.8888888888888884</c:v>
                </c:pt>
                <c:pt idx="41">
                  <c:v>0.89236111111111061</c:v>
                </c:pt>
                <c:pt idx="42">
                  <c:v>0.89583333333333282</c:v>
                </c:pt>
                <c:pt idx="43">
                  <c:v>0.89930555555555503</c:v>
                </c:pt>
                <c:pt idx="44">
                  <c:v>0.90277777777777724</c:v>
                </c:pt>
                <c:pt idx="45">
                  <c:v>0.90624999999999944</c:v>
                </c:pt>
                <c:pt idx="46">
                  <c:v>0.90972222222222165</c:v>
                </c:pt>
                <c:pt idx="47">
                  <c:v>0.91319444444444386</c:v>
                </c:pt>
                <c:pt idx="48">
                  <c:v>0.91666666666666607</c:v>
                </c:pt>
                <c:pt idx="49">
                  <c:v>0.92013888888888828</c:v>
                </c:pt>
                <c:pt idx="50">
                  <c:v>0.92361111111111049</c:v>
                </c:pt>
                <c:pt idx="51">
                  <c:v>0.9270833333333327</c:v>
                </c:pt>
                <c:pt idx="52">
                  <c:v>0.93055555555555491</c:v>
                </c:pt>
                <c:pt idx="53">
                  <c:v>0.93402777777777712</c:v>
                </c:pt>
                <c:pt idx="54">
                  <c:v>0.93749999999999933</c:v>
                </c:pt>
                <c:pt idx="55">
                  <c:v>0.94097222222222154</c:v>
                </c:pt>
                <c:pt idx="56">
                  <c:v>0.94444444444444375</c:v>
                </c:pt>
                <c:pt idx="57">
                  <c:v>0.94791666666666596</c:v>
                </c:pt>
                <c:pt idx="58">
                  <c:v>0.95138888888888817</c:v>
                </c:pt>
                <c:pt idx="59">
                  <c:v>0.95486111111111038</c:v>
                </c:pt>
                <c:pt idx="60">
                  <c:v>0.95833333333333259</c:v>
                </c:pt>
                <c:pt idx="61">
                  <c:v>0.9618055555555548</c:v>
                </c:pt>
                <c:pt idx="62">
                  <c:v>0.96527777777777701</c:v>
                </c:pt>
                <c:pt idx="63">
                  <c:v>0.96874999999999922</c:v>
                </c:pt>
                <c:pt idx="64">
                  <c:v>0.97222222222222143</c:v>
                </c:pt>
                <c:pt idx="65">
                  <c:v>0.97569444444444364</c:v>
                </c:pt>
                <c:pt idx="66">
                  <c:v>0.97916666666666585</c:v>
                </c:pt>
                <c:pt idx="67">
                  <c:v>0.98263888888888806</c:v>
                </c:pt>
                <c:pt idx="68">
                  <c:v>0.98611111111111027</c:v>
                </c:pt>
                <c:pt idx="69">
                  <c:v>0.98958333333333248</c:v>
                </c:pt>
                <c:pt idx="70">
                  <c:v>0.99305555555555469</c:v>
                </c:pt>
                <c:pt idx="71">
                  <c:v>0.9965277777777769</c:v>
                </c:pt>
                <c:pt idx="72">
                  <c:v>0.99999999999999911</c:v>
                </c:pt>
                <c:pt idx="73">
                  <c:v>1.0034722222222214</c:v>
                </c:pt>
                <c:pt idx="74">
                  <c:v>1.0069444444444438</c:v>
                </c:pt>
                <c:pt idx="75">
                  <c:v>1.0104166666666661</c:v>
                </c:pt>
                <c:pt idx="76">
                  <c:v>1.0138888888888884</c:v>
                </c:pt>
                <c:pt idx="77">
                  <c:v>1.0173611111111107</c:v>
                </c:pt>
                <c:pt idx="78">
                  <c:v>1.020833333333333</c:v>
                </c:pt>
                <c:pt idx="79">
                  <c:v>1.0243055555555554</c:v>
                </c:pt>
                <c:pt idx="80">
                  <c:v>1.0277777777777777</c:v>
                </c:pt>
                <c:pt idx="81">
                  <c:v>1.03125</c:v>
                </c:pt>
                <c:pt idx="82">
                  <c:v>1.0347222222222223</c:v>
                </c:pt>
                <c:pt idx="83">
                  <c:v>1.0381944444444446</c:v>
                </c:pt>
                <c:pt idx="84">
                  <c:v>1.041666666666667</c:v>
                </c:pt>
                <c:pt idx="85">
                  <c:v>1.0451388888888893</c:v>
                </c:pt>
                <c:pt idx="86">
                  <c:v>1.0486111111111116</c:v>
                </c:pt>
                <c:pt idx="87">
                  <c:v>1.0520833333333339</c:v>
                </c:pt>
                <c:pt idx="88">
                  <c:v>1.0555555555555562</c:v>
                </c:pt>
                <c:pt idx="89">
                  <c:v>1.0590277777777786</c:v>
                </c:pt>
                <c:pt idx="90">
                  <c:v>1.0625000000000009</c:v>
                </c:pt>
                <c:pt idx="91">
                  <c:v>1.0659722222222232</c:v>
                </c:pt>
                <c:pt idx="92">
                  <c:v>1.0694444444444455</c:v>
                </c:pt>
                <c:pt idx="93">
                  <c:v>1.0729166666666679</c:v>
                </c:pt>
                <c:pt idx="94">
                  <c:v>1.0763888888888902</c:v>
                </c:pt>
                <c:pt idx="95">
                  <c:v>1.0798611111111125</c:v>
                </c:pt>
                <c:pt idx="96">
                  <c:v>1.0833333333333348</c:v>
                </c:pt>
                <c:pt idx="97">
                  <c:v>1.0868055555555571</c:v>
                </c:pt>
                <c:pt idx="98">
                  <c:v>1.0902777777777795</c:v>
                </c:pt>
                <c:pt idx="99">
                  <c:v>1.0937500000000018</c:v>
                </c:pt>
                <c:pt idx="100">
                  <c:v>1.0972222222222241</c:v>
                </c:pt>
                <c:pt idx="101">
                  <c:v>1.1006944444444464</c:v>
                </c:pt>
                <c:pt idx="102">
                  <c:v>1.1041666666666687</c:v>
                </c:pt>
                <c:pt idx="103">
                  <c:v>1.1076388888888911</c:v>
                </c:pt>
                <c:pt idx="104">
                  <c:v>1.1111111111111134</c:v>
                </c:pt>
                <c:pt idx="105">
                  <c:v>1.1145833333333357</c:v>
                </c:pt>
                <c:pt idx="106">
                  <c:v>1.118055555555558</c:v>
                </c:pt>
                <c:pt idx="107">
                  <c:v>1.1215277777777803</c:v>
                </c:pt>
                <c:pt idx="108">
                  <c:v>1.1250000000000027</c:v>
                </c:pt>
                <c:pt idx="109">
                  <c:v>1.128472222222225</c:v>
                </c:pt>
                <c:pt idx="110">
                  <c:v>1.1319444444444473</c:v>
                </c:pt>
                <c:pt idx="111">
                  <c:v>1.1354166666666696</c:v>
                </c:pt>
                <c:pt idx="112">
                  <c:v>1.1388888888888919</c:v>
                </c:pt>
                <c:pt idx="113">
                  <c:v>1.1423611111111143</c:v>
                </c:pt>
                <c:pt idx="114">
                  <c:v>1.1458333333333366</c:v>
                </c:pt>
                <c:pt idx="115">
                  <c:v>1.1493055555555589</c:v>
                </c:pt>
                <c:pt idx="116">
                  <c:v>1.1527777777777812</c:v>
                </c:pt>
                <c:pt idx="117">
                  <c:v>1.1562500000000036</c:v>
                </c:pt>
                <c:pt idx="118">
                  <c:v>1.1597222222222259</c:v>
                </c:pt>
                <c:pt idx="119">
                  <c:v>1.1631944444444482</c:v>
                </c:pt>
                <c:pt idx="120">
                  <c:v>1.1666666666666705</c:v>
                </c:pt>
                <c:pt idx="121">
                  <c:v>1.1701388888888928</c:v>
                </c:pt>
                <c:pt idx="122">
                  <c:v>1.1736111111111152</c:v>
                </c:pt>
                <c:pt idx="123">
                  <c:v>1.1770833333333375</c:v>
                </c:pt>
                <c:pt idx="124">
                  <c:v>1.1805555555555598</c:v>
                </c:pt>
                <c:pt idx="125">
                  <c:v>1.1840277777777821</c:v>
                </c:pt>
                <c:pt idx="126">
                  <c:v>1.1875000000000044</c:v>
                </c:pt>
                <c:pt idx="127">
                  <c:v>1.1909722222222268</c:v>
                </c:pt>
                <c:pt idx="128">
                  <c:v>1.1944444444444491</c:v>
                </c:pt>
                <c:pt idx="129">
                  <c:v>1.1979166666666714</c:v>
                </c:pt>
                <c:pt idx="130">
                  <c:v>1.2013888888888937</c:v>
                </c:pt>
                <c:pt idx="131">
                  <c:v>1.204861111111116</c:v>
                </c:pt>
                <c:pt idx="132">
                  <c:v>1.2083333333333384</c:v>
                </c:pt>
                <c:pt idx="133">
                  <c:v>1.2118055555555607</c:v>
                </c:pt>
                <c:pt idx="134">
                  <c:v>1.215277777777783</c:v>
                </c:pt>
                <c:pt idx="135">
                  <c:v>1.2187500000000053</c:v>
                </c:pt>
                <c:pt idx="136">
                  <c:v>1.2222222222222276</c:v>
                </c:pt>
                <c:pt idx="137">
                  <c:v>1.22569444444445</c:v>
                </c:pt>
                <c:pt idx="138">
                  <c:v>1.2291666666666723</c:v>
                </c:pt>
                <c:pt idx="139">
                  <c:v>1.2326388888888946</c:v>
                </c:pt>
                <c:pt idx="140">
                  <c:v>1.2361111111111169</c:v>
                </c:pt>
                <c:pt idx="141">
                  <c:v>1.2395833333333393</c:v>
                </c:pt>
                <c:pt idx="142">
                  <c:v>1.2430555555555616</c:v>
                </c:pt>
                <c:pt idx="143">
                  <c:v>1.2465277777777839</c:v>
                </c:pt>
                <c:pt idx="144">
                  <c:v>1.2500000000000062</c:v>
                </c:pt>
                <c:pt idx="145">
                  <c:v>1.2534722222222285</c:v>
                </c:pt>
                <c:pt idx="146">
                  <c:v>1.2569444444444509</c:v>
                </c:pt>
                <c:pt idx="147">
                  <c:v>1.2604166666666732</c:v>
                </c:pt>
                <c:pt idx="148">
                  <c:v>1.2638888888888955</c:v>
                </c:pt>
                <c:pt idx="149">
                  <c:v>1.2673611111111178</c:v>
                </c:pt>
                <c:pt idx="150">
                  <c:v>1.2708333333333401</c:v>
                </c:pt>
                <c:pt idx="151">
                  <c:v>1.2743055555555625</c:v>
                </c:pt>
                <c:pt idx="152">
                  <c:v>1.2777777777777848</c:v>
                </c:pt>
                <c:pt idx="153">
                  <c:v>1.2812500000000071</c:v>
                </c:pt>
                <c:pt idx="154">
                  <c:v>1.2847222222222294</c:v>
                </c:pt>
                <c:pt idx="155">
                  <c:v>1.2881944444444517</c:v>
                </c:pt>
                <c:pt idx="156">
                  <c:v>1.2916666666666741</c:v>
                </c:pt>
                <c:pt idx="157">
                  <c:v>1.2951388888888964</c:v>
                </c:pt>
                <c:pt idx="158">
                  <c:v>1.2986111111111187</c:v>
                </c:pt>
                <c:pt idx="159">
                  <c:v>1.302083333333341</c:v>
                </c:pt>
                <c:pt idx="160">
                  <c:v>1.3055555555555634</c:v>
                </c:pt>
                <c:pt idx="161">
                  <c:v>1.3090277777777857</c:v>
                </c:pt>
                <c:pt idx="162">
                  <c:v>1.312500000000008</c:v>
                </c:pt>
                <c:pt idx="163">
                  <c:v>1.3159722222222303</c:v>
                </c:pt>
                <c:pt idx="164">
                  <c:v>1.3194444444444526</c:v>
                </c:pt>
                <c:pt idx="165">
                  <c:v>1.322916666666675</c:v>
                </c:pt>
                <c:pt idx="166">
                  <c:v>1.3263888888888973</c:v>
                </c:pt>
                <c:pt idx="167">
                  <c:v>1.3298611111111196</c:v>
                </c:pt>
                <c:pt idx="168">
                  <c:v>1.3333333333333419</c:v>
                </c:pt>
                <c:pt idx="169">
                  <c:v>1.3368055555555642</c:v>
                </c:pt>
                <c:pt idx="170">
                  <c:v>1.3402777777777866</c:v>
                </c:pt>
                <c:pt idx="171">
                  <c:v>1.3437500000000089</c:v>
                </c:pt>
                <c:pt idx="172">
                  <c:v>1.3472222222222312</c:v>
                </c:pt>
                <c:pt idx="173">
                  <c:v>1.3506944444444535</c:v>
                </c:pt>
                <c:pt idx="174">
                  <c:v>1.3541666666666758</c:v>
                </c:pt>
                <c:pt idx="175">
                  <c:v>1.3576388888888982</c:v>
                </c:pt>
                <c:pt idx="176">
                  <c:v>1.3611111111111205</c:v>
                </c:pt>
                <c:pt idx="177">
                  <c:v>1.3645833333333428</c:v>
                </c:pt>
                <c:pt idx="178">
                  <c:v>1.3680555555555651</c:v>
                </c:pt>
                <c:pt idx="179">
                  <c:v>1.3715277777777874</c:v>
                </c:pt>
                <c:pt idx="180">
                  <c:v>1.3750000000000098</c:v>
                </c:pt>
                <c:pt idx="181">
                  <c:v>1.3784722222222321</c:v>
                </c:pt>
                <c:pt idx="182">
                  <c:v>1.3819444444444544</c:v>
                </c:pt>
                <c:pt idx="183">
                  <c:v>1.3854166666666767</c:v>
                </c:pt>
                <c:pt idx="184">
                  <c:v>1.3888888888888991</c:v>
                </c:pt>
                <c:pt idx="185">
                  <c:v>1.3923611111111214</c:v>
                </c:pt>
                <c:pt idx="186">
                  <c:v>1.3958333333333437</c:v>
                </c:pt>
                <c:pt idx="187">
                  <c:v>1.399305555555566</c:v>
                </c:pt>
                <c:pt idx="188">
                  <c:v>1.4027777777777883</c:v>
                </c:pt>
                <c:pt idx="189">
                  <c:v>1.4062500000000107</c:v>
                </c:pt>
                <c:pt idx="190">
                  <c:v>1.409722222222233</c:v>
                </c:pt>
                <c:pt idx="191">
                  <c:v>1.4131944444444553</c:v>
                </c:pt>
                <c:pt idx="192">
                  <c:v>1.4166666666666776</c:v>
                </c:pt>
                <c:pt idx="193">
                  <c:v>1.4201388888888999</c:v>
                </c:pt>
                <c:pt idx="194">
                  <c:v>1.4236111111111223</c:v>
                </c:pt>
                <c:pt idx="195">
                  <c:v>1.4270833333333446</c:v>
                </c:pt>
                <c:pt idx="196">
                  <c:v>1.4305555555555669</c:v>
                </c:pt>
                <c:pt idx="197">
                  <c:v>1.4340277777777892</c:v>
                </c:pt>
                <c:pt idx="198">
                  <c:v>1.4375000000000115</c:v>
                </c:pt>
                <c:pt idx="199">
                  <c:v>1.4409722222222339</c:v>
                </c:pt>
                <c:pt idx="200">
                  <c:v>1.4444444444444562</c:v>
                </c:pt>
                <c:pt idx="201">
                  <c:v>1.4479166666666785</c:v>
                </c:pt>
                <c:pt idx="202">
                  <c:v>1.4513888888889008</c:v>
                </c:pt>
                <c:pt idx="203">
                  <c:v>1.4548611111111232</c:v>
                </c:pt>
                <c:pt idx="204">
                  <c:v>1.4583333333333455</c:v>
                </c:pt>
                <c:pt idx="205">
                  <c:v>1.4618055555555678</c:v>
                </c:pt>
                <c:pt idx="206">
                  <c:v>1.4652777777777901</c:v>
                </c:pt>
                <c:pt idx="207">
                  <c:v>1.4687500000000124</c:v>
                </c:pt>
                <c:pt idx="208">
                  <c:v>1.4722222222222348</c:v>
                </c:pt>
                <c:pt idx="209">
                  <c:v>1.4756944444444571</c:v>
                </c:pt>
                <c:pt idx="210">
                  <c:v>1.4791666666666794</c:v>
                </c:pt>
                <c:pt idx="211">
                  <c:v>1.4826388888889017</c:v>
                </c:pt>
                <c:pt idx="212">
                  <c:v>1.486111111111124</c:v>
                </c:pt>
                <c:pt idx="213">
                  <c:v>1.4895833333333464</c:v>
                </c:pt>
                <c:pt idx="214">
                  <c:v>1.4930555555555687</c:v>
                </c:pt>
                <c:pt idx="215">
                  <c:v>1.496527777777791</c:v>
                </c:pt>
                <c:pt idx="216">
                  <c:v>1.5000000000000133</c:v>
                </c:pt>
                <c:pt idx="217">
                  <c:v>1.5034722222222356</c:v>
                </c:pt>
                <c:pt idx="218">
                  <c:v>1.506944444444458</c:v>
                </c:pt>
                <c:pt idx="219">
                  <c:v>1.5104166666666803</c:v>
                </c:pt>
                <c:pt idx="220">
                  <c:v>1.5138888888889026</c:v>
                </c:pt>
                <c:pt idx="221">
                  <c:v>1.5173611111111249</c:v>
                </c:pt>
                <c:pt idx="222">
                  <c:v>1.5208333333333472</c:v>
                </c:pt>
                <c:pt idx="223">
                  <c:v>1.5243055555555696</c:v>
                </c:pt>
                <c:pt idx="224">
                  <c:v>1.5277777777777919</c:v>
                </c:pt>
                <c:pt idx="225">
                  <c:v>1.5312500000000142</c:v>
                </c:pt>
                <c:pt idx="226">
                  <c:v>1.5347222222222365</c:v>
                </c:pt>
                <c:pt idx="227">
                  <c:v>1.5381944444444589</c:v>
                </c:pt>
                <c:pt idx="228">
                  <c:v>1.5416666666666812</c:v>
                </c:pt>
                <c:pt idx="229">
                  <c:v>1.5451388888889035</c:v>
                </c:pt>
                <c:pt idx="230">
                  <c:v>1.5486111111111258</c:v>
                </c:pt>
                <c:pt idx="231">
                  <c:v>1.5520833333333481</c:v>
                </c:pt>
                <c:pt idx="232">
                  <c:v>1.5555555555555705</c:v>
                </c:pt>
                <c:pt idx="233">
                  <c:v>1.5590277777777928</c:v>
                </c:pt>
                <c:pt idx="234">
                  <c:v>1.5625000000000151</c:v>
                </c:pt>
                <c:pt idx="235">
                  <c:v>1.5659722222222374</c:v>
                </c:pt>
                <c:pt idx="236">
                  <c:v>1.5694444444444597</c:v>
                </c:pt>
                <c:pt idx="237">
                  <c:v>1.5729166666666821</c:v>
                </c:pt>
                <c:pt idx="238">
                  <c:v>1.5763888888889044</c:v>
                </c:pt>
                <c:pt idx="239">
                  <c:v>1.5798611111111267</c:v>
                </c:pt>
                <c:pt idx="240">
                  <c:v>1.583333333333349</c:v>
                </c:pt>
                <c:pt idx="241">
                  <c:v>1.5868055555555713</c:v>
                </c:pt>
                <c:pt idx="242">
                  <c:v>1.5902777777777937</c:v>
                </c:pt>
                <c:pt idx="243">
                  <c:v>1.593750000000016</c:v>
                </c:pt>
                <c:pt idx="244">
                  <c:v>1.5972222222222383</c:v>
                </c:pt>
                <c:pt idx="245">
                  <c:v>1.6006944444444606</c:v>
                </c:pt>
                <c:pt idx="246">
                  <c:v>1.6041666666666829</c:v>
                </c:pt>
                <c:pt idx="247">
                  <c:v>1.6076388888889053</c:v>
                </c:pt>
                <c:pt idx="248">
                  <c:v>1.6111111111111276</c:v>
                </c:pt>
                <c:pt idx="249">
                  <c:v>1.6145833333333499</c:v>
                </c:pt>
                <c:pt idx="250">
                  <c:v>1.6180555555555722</c:v>
                </c:pt>
                <c:pt idx="251">
                  <c:v>1.6215277777777946</c:v>
                </c:pt>
                <c:pt idx="252">
                  <c:v>1.6250000000000169</c:v>
                </c:pt>
                <c:pt idx="253">
                  <c:v>1.6284722222222392</c:v>
                </c:pt>
                <c:pt idx="254">
                  <c:v>1.6319444444444615</c:v>
                </c:pt>
                <c:pt idx="255">
                  <c:v>1.6354166666666838</c:v>
                </c:pt>
                <c:pt idx="256">
                  <c:v>1.6388888888889062</c:v>
                </c:pt>
                <c:pt idx="257">
                  <c:v>1.6423611111111285</c:v>
                </c:pt>
                <c:pt idx="258">
                  <c:v>1.6458333333333508</c:v>
                </c:pt>
                <c:pt idx="259">
                  <c:v>1.6493055555555731</c:v>
                </c:pt>
                <c:pt idx="260">
                  <c:v>1.6527777777777954</c:v>
                </c:pt>
                <c:pt idx="261">
                  <c:v>1.6562500000000178</c:v>
                </c:pt>
                <c:pt idx="262">
                  <c:v>1.6597222222222401</c:v>
                </c:pt>
                <c:pt idx="263">
                  <c:v>1.6631944444444624</c:v>
                </c:pt>
                <c:pt idx="264">
                  <c:v>1.6666666666666847</c:v>
                </c:pt>
                <c:pt idx="265">
                  <c:v>1.670138888888907</c:v>
                </c:pt>
                <c:pt idx="266">
                  <c:v>1.6736111111111294</c:v>
                </c:pt>
                <c:pt idx="267">
                  <c:v>1.6770833333333517</c:v>
                </c:pt>
                <c:pt idx="268">
                  <c:v>1.680555555555574</c:v>
                </c:pt>
                <c:pt idx="269">
                  <c:v>1.6840277777777963</c:v>
                </c:pt>
                <c:pt idx="270">
                  <c:v>1.6875000000000187</c:v>
                </c:pt>
                <c:pt idx="271">
                  <c:v>1.690972222222241</c:v>
                </c:pt>
                <c:pt idx="272">
                  <c:v>1.6944444444444633</c:v>
                </c:pt>
                <c:pt idx="273">
                  <c:v>1.6979166666666856</c:v>
                </c:pt>
                <c:pt idx="274">
                  <c:v>1.7013888888889079</c:v>
                </c:pt>
                <c:pt idx="275">
                  <c:v>1.7048611111111303</c:v>
                </c:pt>
                <c:pt idx="276">
                  <c:v>1.7083333333333526</c:v>
                </c:pt>
                <c:pt idx="277">
                  <c:v>1.7118055555555749</c:v>
                </c:pt>
                <c:pt idx="278">
                  <c:v>1.7152777777777972</c:v>
                </c:pt>
                <c:pt idx="279">
                  <c:v>1.7187500000000195</c:v>
                </c:pt>
                <c:pt idx="280">
                  <c:v>1.7222222222222419</c:v>
                </c:pt>
                <c:pt idx="281">
                  <c:v>1.7256944444444642</c:v>
                </c:pt>
                <c:pt idx="282">
                  <c:v>1.7291666666666865</c:v>
                </c:pt>
                <c:pt idx="283">
                  <c:v>1.7326388888889088</c:v>
                </c:pt>
                <c:pt idx="284">
                  <c:v>1.7361111111111311</c:v>
                </c:pt>
                <c:pt idx="285">
                  <c:v>1.7395833333333535</c:v>
                </c:pt>
                <c:pt idx="286">
                  <c:v>1.7430555555555758</c:v>
                </c:pt>
                <c:pt idx="287">
                  <c:v>1.7465277777777981</c:v>
                </c:pt>
                <c:pt idx="288">
                  <c:v>1.7500000000000204</c:v>
                </c:pt>
                <c:pt idx="289">
                  <c:v>1.7534722222222427</c:v>
                </c:pt>
                <c:pt idx="290">
                  <c:v>1.7569444444444651</c:v>
                </c:pt>
                <c:pt idx="291">
                  <c:v>1.7604166666666874</c:v>
                </c:pt>
                <c:pt idx="292">
                  <c:v>1.7638888888889097</c:v>
                </c:pt>
                <c:pt idx="293">
                  <c:v>1.767361111111132</c:v>
                </c:pt>
                <c:pt idx="294">
                  <c:v>1.7708333333333544</c:v>
                </c:pt>
                <c:pt idx="295">
                  <c:v>1.7743055555555767</c:v>
                </c:pt>
                <c:pt idx="296">
                  <c:v>1.777777777777799</c:v>
                </c:pt>
                <c:pt idx="297">
                  <c:v>1.7812500000000213</c:v>
                </c:pt>
                <c:pt idx="298">
                  <c:v>1.7847222222222436</c:v>
                </c:pt>
                <c:pt idx="299">
                  <c:v>1.788194444444466</c:v>
                </c:pt>
                <c:pt idx="300">
                  <c:v>1.7916666666666883</c:v>
                </c:pt>
                <c:pt idx="301">
                  <c:v>1.7951388888889106</c:v>
                </c:pt>
                <c:pt idx="302">
                  <c:v>1.7986111111111329</c:v>
                </c:pt>
                <c:pt idx="303">
                  <c:v>1.8020833333333552</c:v>
                </c:pt>
                <c:pt idx="304">
                  <c:v>1.8055555555555776</c:v>
                </c:pt>
                <c:pt idx="305">
                  <c:v>1.8090277777777999</c:v>
                </c:pt>
                <c:pt idx="306">
                  <c:v>1.8125000000000222</c:v>
                </c:pt>
                <c:pt idx="307">
                  <c:v>1.8159722222222445</c:v>
                </c:pt>
                <c:pt idx="308">
                  <c:v>1.8194444444444668</c:v>
                </c:pt>
                <c:pt idx="309">
                  <c:v>1.8229166666666892</c:v>
                </c:pt>
                <c:pt idx="310">
                  <c:v>1.8263888888889115</c:v>
                </c:pt>
                <c:pt idx="311">
                  <c:v>1.8298611111111338</c:v>
                </c:pt>
                <c:pt idx="312">
                  <c:v>1.8333333333333561</c:v>
                </c:pt>
                <c:pt idx="313">
                  <c:v>1.8368055555555785</c:v>
                </c:pt>
                <c:pt idx="314">
                  <c:v>1.8402777777778008</c:v>
                </c:pt>
                <c:pt idx="315">
                  <c:v>1.8437500000000231</c:v>
                </c:pt>
                <c:pt idx="316">
                  <c:v>1.8472222222222454</c:v>
                </c:pt>
                <c:pt idx="317">
                  <c:v>1.8506944444444677</c:v>
                </c:pt>
                <c:pt idx="318">
                  <c:v>1.8541666666666901</c:v>
                </c:pt>
                <c:pt idx="319">
                  <c:v>1.8576388888889124</c:v>
                </c:pt>
                <c:pt idx="320">
                  <c:v>1.8611111111111347</c:v>
                </c:pt>
                <c:pt idx="321">
                  <c:v>1.864583333333357</c:v>
                </c:pt>
                <c:pt idx="322">
                  <c:v>1.8680555555555793</c:v>
                </c:pt>
                <c:pt idx="323">
                  <c:v>1.8715277777778017</c:v>
                </c:pt>
                <c:pt idx="324">
                  <c:v>1.875000000000024</c:v>
                </c:pt>
                <c:pt idx="325">
                  <c:v>1.8784722222222463</c:v>
                </c:pt>
                <c:pt idx="326">
                  <c:v>1.8819444444444686</c:v>
                </c:pt>
                <c:pt idx="327">
                  <c:v>1.8854166666666909</c:v>
                </c:pt>
                <c:pt idx="328">
                  <c:v>1.8888888888889133</c:v>
                </c:pt>
                <c:pt idx="329">
                  <c:v>1.8923611111111356</c:v>
                </c:pt>
                <c:pt idx="330">
                  <c:v>1.8958333333333579</c:v>
                </c:pt>
                <c:pt idx="331">
                  <c:v>1.8993055555555802</c:v>
                </c:pt>
                <c:pt idx="332">
                  <c:v>1.9027777777778025</c:v>
                </c:pt>
                <c:pt idx="333">
                  <c:v>1.9062500000000249</c:v>
                </c:pt>
                <c:pt idx="334">
                  <c:v>1.9097222222222472</c:v>
                </c:pt>
                <c:pt idx="335">
                  <c:v>1.9131944444444695</c:v>
                </c:pt>
                <c:pt idx="336">
                  <c:v>1.9166666666666918</c:v>
                </c:pt>
                <c:pt idx="337">
                  <c:v>1.9201388888889142</c:v>
                </c:pt>
                <c:pt idx="338">
                  <c:v>1.9236111111111365</c:v>
                </c:pt>
                <c:pt idx="339">
                  <c:v>1.9270833333333588</c:v>
                </c:pt>
                <c:pt idx="340">
                  <c:v>1.9305555555555811</c:v>
                </c:pt>
                <c:pt idx="341">
                  <c:v>1.9340277777778034</c:v>
                </c:pt>
                <c:pt idx="342">
                  <c:v>1.9375000000000258</c:v>
                </c:pt>
                <c:pt idx="343">
                  <c:v>1.9409722222222481</c:v>
                </c:pt>
                <c:pt idx="344">
                  <c:v>1.9444444444444704</c:v>
                </c:pt>
                <c:pt idx="345">
                  <c:v>1.9479166666666927</c:v>
                </c:pt>
                <c:pt idx="346">
                  <c:v>1.951388888888915</c:v>
                </c:pt>
                <c:pt idx="347">
                  <c:v>1.9548611111111374</c:v>
                </c:pt>
                <c:pt idx="348">
                  <c:v>1.9583333333333597</c:v>
                </c:pt>
                <c:pt idx="349">
                  <c:v>1.961805555555582</c:v>
                </c:pt>
                <c:pt idx="350">
                  <c:v>1.9652777777778043</c:v>
                </c:pt>
                <c:pt idx="351">
                  <c:v>1.9687500000000266</c:v>
                </c:pt>
                <c:pt idx="352">
                  <c:v>1.972222222222249</c:v>
                </c:pt>
                <c:pt idx="353">
                  <c:v>1.9756944444444713</c:v>
                </c:pt>
                <c:pt idx="354">
                  <c:v>1.9791666666666936</c:v>
                </c:pt>
                <c:pt idx="355">
                  <c:v>1.9826388888889159</c:v>
                </c:pt>
                <c:pt idx="356">
                  <c:v>1.9861111111111382</c:v>
                </c:pt>
                <c:pt idx="357">
                  <c:v>1.9895833333333606</c:v>
                </c:pt>
                <c:pt idx="358">
                  <c:v>1.9930555555555829</c:v>
                </c:pt>
                <c:pt idx="359">
                  <c:v>1.9965277777778052</c:v>
                </c:pt>
                <c:pt idx="360">
                  <c:v>2.0000000000000275</c:v>
                </c:pt>
                <c:pt idx="361">
                  <c:v>2.0034722222222499</c:v>
                </c:pt>
                <c:pt idx="362">
                  <c:v>2.0069444444444722</c:v>
                </c:pt>
                <c:pt idx="363">
                  <c:v>2.0104166666666945</c:v>
                </c:pt>
                <c:pt idx="364">
                  <c:v>2.0138888888889168</c:v>
                </c:pt>
                <c:pt idx="365">
                  <c:v>2.0173611111111391</c:v>
                </c:pt>
                <c:pt idx="366">
                  <c:v>2.0208333333333615</c:v>
                </c:pt>
                <c:pt idx="367">
                  <c:v>2.0243055555555838</c:v>
                </c:pt>
                <c:pt idx="368">
                  <c:v>2.0277777777778061</c:v>
                </c:pt>
                <c:pt idx="369">
                  <c:v>2.0312500000000284</c:v>
                </c:pt>
                <c:pt idx="370">
                  <c:v>2.0347222222222507</c:v>
                </c:pt>
                <c:pt idx="371">
                  <c:v>2.0381944444444731</c:v>
                </c:pt>
                <c:pt idx="372">
                  <c:v>2.0416666666666954</c:v>
                </c:pt>
                <c:pt idx="373">
                  <c:v>2.0451388888889177</c:v>
                </c:pt>
                <c:pt idx="374">
                  <c:v>2.04861111111114</c:v>
                </c:pt>
                <c:pt idx="375">
                  <c:v>2.0520833333333623</c:v>
                </c:pt>
                <c:pt idx="376">
                  <c:v>2.0555555555555847</c:v>
                </c:pt>
                <c:pt idx="377">
                  <c:v>2.059027777777807</c:v>
                </c:pt>
                <c:pt idx="378">
                  <c:v>2.0625000000000293</c:v>
                </c:pt>
                <c:pt idx="379">
                  <c:v>2.0659722222222516</c:v>
                </c:pt>
                <c:pt idx="380">
                  <c:v>2.069444444444474</c:v>
                </c:pt>
                <c:pt idx="381">
                  <c:v>2.0729166666666963</c:v>
                </c:pt>
                <c:pt idx="382">
                  <c:v>2.0763888888889186</c:v>
                </c:pt>
                <c:pt idx="383">
                  <c:v>2.0798611111111409</c:v>
                </c:pt>
                <c:pt idx="384">
                  <c:v>2.0833333333333632</c:v>
                </c:pt>
                <c:pt idx="385">
                  <c:v>2.0868055555555856</c:v>
                </c:pt>
                <c:pt idx="386">
                  <c:v>2.0902777777778079</c:v>
                </c:pt>
                <c:pt idx="387">
                  <c:v>2.0937500000000302</c:v>
                </c:pt>
                <c:pt idx="388">
                  <c:v>2.0972222222222525</c:v>
                </c:pt>
                <c:pt idx="389">
                  <c:v>2.1006944444444748</c:v>
                </c:pt>
                <c:pt idx="390">
                  <c:v>2.1041666666666972</c:v>
                </c:pt>
                <c:pt idx="391">
                  <c:v>2.1076388888889195</c:v>
                </c:pt>
                <c:pt idx="392">
                  <c:v>2.1111111111111418</c:v>
                </c:pt>
                <c:pt idx="393">
                  <c:v>2.1145833333333641</c:v>
                </c:pt>
                <c:pt idx="394">
                  <c:v>2.1180555555555864</c:v>
                </c:pt>
                <c:pt idx="395">
                  <c:v>2.1215277777778088</c:v>
                </c:pt>
                <c:pt idx="396">
                  <c:v>2.1250000000000311</c:v>
                </c:pt>
                <c:pt idx="397">
                  <c:v>2.1284722222222534</c:v>
                </c:pt>
                <c:pt idx="398">
                  <c:v>2.1319444444444757</c:v>
                </c:pt>
                <c:pt idx="399">
                  <c:v>2.135416666666698</c:v>
                </c:pt>
                <c:pt idx="400">
                  <c:v>2.1388888888889204</c:v>
                </c:pt>
                <c:pt idx="401">
                  <c:v>2.1423611111111427</c:v>
                </c:pt>
                <c:pt idx="402">
                  <c:v>2.145833333333365</c:v>
                </c:pt>
                <c:pt idx="403">
                  <c:v>2.1493055555555873</c:v>
                </c:pt>
                <c:pt idx="404">
                  <c:v>2.1527777777778097</c:v>
                </c:pt>
                <c:pt idx="405">
                  <c:v>2.156250000000032</c:v>
                </c:pt>
                <c:pt idx="406">
                  <c:v>2.1597222222222543</c:v>
                </c:pt>
                <c:pt idx="407">
                  <c:v>2.1631944444444766</c:v>
                </c:pt>
                <c:pt idx="408">
                  <c:v>2.1666666666666989</c:v>
                </c:pt>
                <c:pt idx="409">
                  <c:v>2.1701388888889213</c:v>
                </c:pt>
                <c:pt idx="410">
                  <c:v>2.1736111111111436</c:v>
                </c:pt>
                <c:pt idx="411">
                  <c:v>2.1770833333333659</c:v>
                </c:pt>
                <c:pt idx="412">
                  <c:v>2.1805555555555882</c:v>
                </c:pt>
                <c:pt idx="413">
                  <c:v>2.1840277777778105</c:v>
                </c:pt>
                <c:pt idx="414">
                  <c:v>2.1875000000000329</c:v>
                </c:pt>
                <c:pt idx="415">
                  <c:v>2.1909722222222552</c:v>
                </c:pt>
                <c:pt idx="416">
                  <c:v>2.1944444444444775</c:v>
                </c:pt>
                <c:pt idx="417">
                  <c:v>2.1979166666666998</c:v>
                </c:pt>
                <c:pt idx="418">
                  <c:v>2.2013888888889221</c:v>
                </c:pt>
                <c:pt idx="419">
                  <c:v>2.2048611111111445</c:v>
                </c:pt>
                <c:pt idx="420">
                  <c:v>2.2083333333333668</c:v>
                </c:pt>
                <c:pt idx="421">
                  <c:v>2.2118055555555891</c:v>
                </c:pt>
                <c:pt idx="422">
                  <c:v>2.2152777777778114</c:v>
                </c:pt>
                <c:pt idx="423">
                  <c:v>2.2187500000000338</c:v>
                </c:pt>
                <c:pt idx="424">
                  <c:v>2.2222222222222561</c:v>
                </c:pt>
                <c:pt idx="425">
                  <c:v>2.2256944444444784</c:v>
                </c:pt>
                <c:pt idx="426">
                  <c:v>2.2291666666667007</c:v>
                </c:pt>
                <c:pt idx="427">
                  <c:v>2.232638888888923</c:v>
                </c:pt>
                <c:pt idx="428">
                  <c:v>2.2361111111111454</c:v>
                </c:pt>
                <c:pt idx="429">
                  <c:v>2.2395833333333677</c:v>
                </c:pt>
                <c:pt idx="430">
                  <c:v>2.24305555555559</c:v>
                </c:pt>
                <c:pt idx="431">
                  <c:v>2.2465277777778123</c:v>
                </c:pt>
                <c:pt idx="432">
                  <c:v>2.2500000000000346</c:v>
                </c:pt>
                <c:pt idx="433">
                  <c:v>2.253472222222257</c:v>
                </c:pt>
                <c:pt idx="434">
                  <c:v>2.2569444444444793</c:v>
                </c:pt>
                <c:pt idx="435">
                  <c:v>2.2604166666667016</c:v>
                </c:pt>
                <c:pt idx="436">
                  <c:v>2.2638888888889239</c:v>
                </c:pt>
                <c:pt idx="437">
                  <c:v>2.2673611111111462</c:v>
                </c:pt>
                <c:pt idx="438">
                  <c:v>2.2708333333333686</c:v>
                </c:pt>
                <c:pt idx="439">
                  <c:v>2.2743055555555909</c:v>
                </c:pt>
                <c:pt idx="440">
                  <c:v>2.2777777777778132</c:v>
                </c:pt>
                <c:pt idx="441">
                  <c:v>2.2812500000000355</c:v>
                </c:pt>
                <c:pt idx="442">
                  <c:v>2.2847222222222578</c:v>
                </c:pt>
                <c:pt idx="443">
                  <c:v>2.2881944444444802</c:v>
                </c:pt>
                <c:pt idx="444">
                  <c:v>2.2916666666667025</c:v>
                </c:pt>
                <c:pt idx="445">
                  <c:v>2.2951388888889248</c:v>
                </c:pt>
                <c:pt idx="446">
                  <c:v>2.2986111111111471</c:v>
                </c:pt>
                <c:pt idx="447">
                  <c:v>2.3020833333333695</c:v>
                </c:pt>
                <c:pt idx="448">
                  <c:v>2.3055555555555918</c:v>
                </c:pt>
                <c:pt idx="449">
                  <c:v>2.3090277777778141</c:v>
                </c:pt>
                <c:pt idx="450">
                  <c:v>2.3125000000000364</c:v>
                </c:pt>
                <c:pt idx="451">
                  <c:v>2.3159722222222587</c:v>
                </c:pt>
                <c:pt idx="452">
                  <c:v>2.3194444444444811</c:v>
                </c:pt>
                <c:pt idx="453">
                  <c:v>2.3229166666667034</c:v>
                </c:pt>
                <c:pt idx="454">
                  <c:v>2.3263888888889257</c:v>
                </c:pt>
                <c:pt idx="455">
                  <c:v>2.329861111111148</c:v>
                </c:pt>
                <c:pt idx="456">
                  <c:v>2.3333333333333703</c:v>
                </c:pt>
                <c:pt idx="457">
                  <c:v>2.3368055555555927</c:v>
                </c:pt>
                <c:pt idx="458">
                  <c:v>2.340277777777815</c:v>
                </c:pt>
                <c:pt idx="459">
                  <c:v>2.3437500000000373</c:v>
                </c:pt>
                <c:pt idx="460">
                  <c:v>2.3472222222222596</c:v>
                </c:pt>
                <c:pt idx="461">
                  <c:v>2.3506944444444819</c:v>
                </c:pt>
                <c:pt idx="462">
                  <c:v>2.3541666666667043</c:v>
                </c:pt>
                <c:pt idx="463">
                  <c:v>2.3576388888889266</c:v>
                </c:pt>
                <c:pt idx="464">
                  <c:v>2.3611111111111489</c:v>
                </c:pt>
                <c:pt idx="465">
                  <c:v>2.3645833333333712</c:v>
                </c:pt>
                <c:pt idx="466">
                  <c:v>2.3680555555555935</c:v>
                </c:pt>
                <c:pt idx="467">
                  <c:v>2.3715277777778159</c:v>
                </c:pt>
                <c:pt idx="468">
                  <c:v>2.3750000000000382</c:v>
                </c:pt>
                <c:pt idx="469">
                  <c:v>2.3784722222222605</c:v>
                </c:pt>
                <c:pt idx="470">
                  <c:v>2.3819444444444828</c:v>
                </c:pt>
                <c:pt idx="471">
                  <c:v>2.3854166666667052</c:v>
                </c:pt>
                <c:pt idx="472">
                  <c:v>2.3888888888889275</c:v>
                </c:pt>
                <c:pt idx="473">
                  <c:v>2.3923611111111498</c:v>
                </c:pt>
                <c:pt idx="474">
                  <c:v>2.3958333333333721</c:v>
                </c:pt>
                <c:pt idx="475">
                  <c:v>2.3993055555555944</c:v>
                </c:pt>
                <c:pt idx="476">
                  <c:v>2.4027777777778168</c:v>
                </c:pt>
                <c:pt idx="477">
                  <c:v>2.4062500000000391</c:v>
                </c:pt>
                <c:pt idx="478">
                  <c:v>2.4097222222222614</c:v>
                </c:pt>
                <c:pt idx="479">
                  <c:v>2.4131944444444837</c:v>
                </c:pt>
                <c:pt idx="480">
                  <c:v>2.416666666666706</c:v>
                </c:pt>
                <c:pt idx="481">
                  <c:v>2.4201388888889284</c:v>
                </c:pt>
                <c:pt idx="482">
                  <c:v>2.4236111111111507</c:v>
                </c:pt>
                <c:pt idx="483">
                  <c:v>2.427083333333373</c:v>
                </c:pt>
                <c:pt idx="484">
                  <c:v>2.4305555555555953</c:v>
                </c:pt>
                <c:pt idx="485">
                  <c:v>2.4340277777778176</c:v>
                </c:pt>
                <c:pt idx="486">
                  <c:v>2.43750000000004</c:v>
                </c:pt>
                <c:pt idx="487">
                  <c:v>2.4409722222222623</c:v>
                </c:pt>
                <c:pt idx="488">
                  <c:v>2.4444444444444846</c:v>
                </c:pt>
                <c:pt idx="489">
                  <c:v>2.4479166666667069</c:v>
                </c:pt>
                <c:pt idx="490">
                  <c:v>2.4513888888889293</c:v>
                </c:pt>
                <c:pt idx="491">
                  <c:v>2.4548611111111516</c:v>
                </c:pt>
                <c:pt idx="492">
                  <c:v>2.4583333333333739</c:v>
                </c:pt>
                <c:pt idx="493">
                  <c:v>2.4618055555555962</c:v>
                </c:pt>
                <c:pt idx="494">
                  <c:v>2.4652777777778185</c:v>
                </c:pt>
                <c:pt idx="495">
                  <c:v>2.4687500000000409</c:v>
                </c:pt>
                <c:pt idx="496">
                  <c:v>2.4722222222222632</c:v>
                </c:pt>
                <c:pt idx="497">
                  <c:v>2.4756944444444855</c:v>
                </c:pt>
                <c:pt idx="498">
                  <c:v>2.4791666666667078</c:v>
                </c:pt>
                <c:pt idx="499">
                  <c:v>2.4826388888889301</c:v>
                </c:pt>
                <c:pt idx="500">
                  <c:v>2.4861111111111525</c:v>
                </c:pt>
                <c:pt idx="501">
                  <c:v>2.4895833333333748</c:v>
                </c:pt>
                <c:pt idx="502">
                  <c:v>2.4930555555555971</c:v>
                </c:pt>
                <c:pt idx="503">
                  <c:v>2.4965277777778194</c:v>
                </c:pt>
                <c:pt idx="504">
                  <c:v>2.5000000000000417</c:v>
                </c:pt>
                <c:pt idx="505">
                  <c:v>2.5034722222222641</c:v>
                </c:pt>
                <c:pt idx="506">
                  <c:v>2.5069444444444864</c:v>
                </c:pt>
                <c:pt idx="507">
                  <c:v>2.5104166666667087</c:v>
                </c:pt>
                <c:pt idx="508">
                  <c:v>2.513888888888931</c:v>
                </c:pt>
                <c:pt idx="509">
                  <c:v>2.5173611111111533</c:v>
                </c:pt>
                <c:pt idx="510">
                  <c:v>2.5208333333333757</c:v>
                </c:pt>
                <c:pt idx="511">
                  <c:v>2.524305555555598</c:v>
                </c:pt>
                <c:pt idx="512">
                  <c:v>2.5277777777778203</c:v>
                </c:pt>
                <c:pt idx="513">
                  <c:v>2.5312500000000426</c:v>
                </c:pt>
                <c:pt idx="514">
                  <c:v>2.534722222222265</c:v>
                </c:pt>
                <c:pt idx="515">
                  <c:v>2.5381944444444873</c:v>
                </c:pt>
                <c:pt idx="516">
                  <c:v>2.5416666666667096</c:v>
                </c:pt>
                <c:pt idx="517">
                  <c:v>2.5451388888889319</c:v>
                </c:pt>
                <c:pt idx="518">
                  <c:v>2.5486111111111542</c:v>
                </c:pt>
                <c:pt idx="519">
                  <c:v>2.5520833333333766</c:v>
                </c:pt>
                <c:pt idx="520">
                  <c:v>2.5555555555555989</c:v>
                </c:pt>
                <c:pt idx="521">
                  <c:v>2.5590277777778212</c:v>
                </c:pt>
                <c:pt idx="522">
                  <c:v>2.5625000000000435</c:v>
                </c:pt>
                <c:pt idx="523">
                  <c:v>2.5659722222222658</c:v>
                </c:pt>
                <c:pt idx="524">
                  <c:v>2.5694444444444882</c:v>
                </c:pt>
                <c:pt idx="525">
                  <c:v>2.5729166666667105</c:v>
                </c:pt>
                <c:pt idx="526">
                  <c:v>2.5763888888889328</c:v>
                </c:pt>
                <c:pt idx="527">
                  <c:v>2.5798611111111551</c:v>
                </c:pt>
                <c:pt idx="528">
                  <c:v>2.5833333333333774</c:v>
                </c:pt>
                <c:pt idx="529">
                  <c:v>2.5868055555555998</c:v>
                </c:pt>
                <c:pt idx="530">
                  <c:v>2.5902777777778221</c:v>
                </c:pt>
                <c:pt idx="531">
                  <c:v>2.5937500000000444</c:v>
                </c:pt>
                <c:pt idx="532">
                  <c:v>2.5972222222222667</c:v>
                </c:pt>
                <c:pt idx="533">
                  <c:v>2.6006944444444891</c:v>
                </c:pt>
                <c:pt idx="534">
                  <c:v>2.6041666666667114</c:v>
                </c:pt>
                <c:pt idx="535">
                  <c:v>2.6076388888889337</c:v>
                </c:pt>
                <c:pt idx="536">
                  <c:v>2.611111111111156</c:v>
                </c:pt>
                <c:pt idx="537">
                  <c:v>2.6145833333333783</c:v>
                </c:pt>
                <c:pt idx="538">
                  <c:v>2.6180555555556007</c:v>
                </c:pt>
                <c:pt idx="539">
                  <c:v>2.621527777777823</c:v>
                </c:pt>
                <c:pt idx="540">
                  <c:v>2.6250000000000453</c:v>
                </c:pt>
                <c:pt idx="541">
                  <c:v>2.6284722222222676</c:v>
                </c:pt>
                <c:pt idx="542">
                  <c:v>2.6319444444444899</c:v>
                </c:pt>
                <c:pt idx="543">
                  <c:v>2.6354166666667123</c:v>
                </c:pt>
                <c:pt idx="544">
                  <c:v>2.6388888888889346</c:v>
                </c:pt>
                <c:pt idx="545">
                  <c:v>2.6423611111111569</c:v>
                </c:pt>
                <c:pt idx="546">
                  <c:v>2.6458333333333792</c:v>
                </c:pt>
                <c:pt idx="547">
                  <c:v>2.6493055555556015</c:v>
                </c:pt>
                <c:pt idx="548">
                  <c:v>2.6527777777778239</c:v>
                </c:pt>
                <c:pt idx="549">
                  <c:v>2.6562500000000462</c:v>
                </c:pt>
                <c:pt idx="550">
                  <c:v>2.6597222222222685</c:v>
                </c:pt>
                <c:pt idx="551">
                  <c:v>2.6631944444444908</c:v>
                </c:pt>
                <c:pt idx="552">
                  <c:v>2.6666666666667131</c:v>
                </c:pt>
                <c:pt idx="553">
                  <c:v>2.6701388888889355</c:v>
                </c:pt>
                <c:pt idx="554">
                  <c:v>2.6736111111111578</c:v>
                </c:pt>
                <c:pt idx="555">
                  <c:v>2.6770833333333801</c:v>
                </c:pt>
                <c:pt idx="556">
                  <c:v>2.6805555555556024</c:v>
                </c:pt>
                <c:pt idx="557">
                  <c:v>2.6840277777778248</c:v>
                </c:pt>
                <c:pt idx="558">
                  <c:v>2.6875000000000471</c:v>
                </c:pt>
                <c:pt idx="559">
                  <c:v>2.6909722222222694</c:v>
                </c:pt>
                <c:pt idx="560">
                  <c:v>2.6944444444444917</c:v>
                </c:pt>
                <c:pt idx="561">
                  <c:v>2.697916666666714</c:v>
                </c:pt>
                <c:pt idx="562">
                  <c:v>2.7013888888889364</c:v>
                </c:pt>
                <c:pt idx="563">
                  <c:v>2.7048611111111587</c:v>
                </c:pt>
                <c:pt idx="564">
                  <c:v>2.708333333333381</c:v>
                </c:pt>
                <c:pt idx="565">
                  <c:v>2.7118055555556033</c:v>
                </c:pt>
                <c:pt idx="566">
                  <c:v>2.7152777777778256</c:v>
                </c:pt>
                <c:pt idx="567">
                  <c:v>2.718750000000048</c:v>
                </c:pt>
                <c:pt idx="568">
                  <c:v>2.7222222222222703</c:v>
                </c:pt>
                <c:pt idx="569">
                  <c:v>2.7256944444444926</c:v>
                </c:pt>
                <c:pt idx="570">
                  <c:v>2.7291666666667149</c:v>
                </c:pt>
                <c:pt idx="571">
                  <c:v>2.7326388888889372</c:v>
                </c:pt>
                <c:pt idx="572">
                  <c:v>2.7361111111111596</c:v>
                </c:pt>
                <c:pt idx="573">
                  <c:v>2.7395833333333819</c:v>
                </c:pt>
                <c:pt idx="574">
                  <c:v>2.7430555555556042</c:v>
                </c:pt>
                <c:pt idx="575">
                  <c:v>2.7465277777778265</c:v>
                </c:pt>
                <c:pt idx="576">
                  <c:v>2.7500000000000488</c:v>
                </c:pt>
              </c:numCache>
            </c:numRef>
          </c:cat>
          <c:val>
            <c:numRef>
              <c:f>Taul1!$F$19:$F$595</c:f>
              <c:numCache>
                <c:formatCode>0.00</c:formatCode>
                <c:ptCount val="5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Nainen</c:v>
          </c:tx>
          <c:marker>
            <c:symbol val="none"/>
          </c:marker>
          <c:cat>
            <c:numRef>
              <c:f>Taul1!$C$19:$C$595</c:f>
              <c:numCache>
                <c:formatCode>h:mm;@</c:formatCode>
                <c:ptCount val="577"/>
                <c:pt idx="0">
                  <c:v>0.75</c:v>
                </c:pt>
                <c:pt idx="1">
                  <c:v>0.75347222222222221</c:v>
                </c:pt>
                <c:pt idx="2">
                  <c:v>0.75694444444444442</c:v>
                </c:pt>
                <c:pt idx="3">
                  <c:v>0.76041666666666663</c:v>
                </c:pt>
                <c:pt idx="4">
                  <c:v>0.76388888888888884</c:v>
                </c:pt>
                <c:pt idx="5">
                  <c:v>0.76736111111111105</c:v>
                </c:pt>
                <c:pt idx="6">
                  <c:v>0.77083333333333326</c:v>
                </c:pt>
                <c:pt idx="7">
                  <c:v>0.77430555555555547</c:v>
                </c:pt>
                <c:pt idx="8">
                  <c:v>0.77777777777777768</c:v>
                </c:pt>
                <c:pt idx="9">
                  <c:v>0.78124999999999989</c:v>
                </c:pt>
                <c:pt idx="10">
                  <c:v>0.7847222222222221</c:v>
                </c:pt>
                <c:pt idx="11">
                  <c:v>0.78819444444444431</c:v>
                </c:pt>
                <c:pt idx="12">
                  <c:v>0.79166666666666652</c:v>
                </c:pt>
                <c:pt idx="13">
                  <c:v>0.79513888888888873</c:v>
                </c:pt>
                <c:pt idx="14">
                  <c:v>0.79861111111111094</c:v>
                </c:pt>
                <c:pt idx="15">
                  <c:v>0.80208333333333315</c:v>
                </c:pt>
                <c:pt idx="16">
                  <c:v>0.80555555555555536</c:v>
                </c:pt>
                <c:pt idx="17">
                  <c:v>0.80902777777777757</c:v>
                </c:pt>
                <c:pt idx="18">
                  <c:v>0.81249999999999978</c:v>
                </c:pt>
                <c:pt idx="19">
                  <c:v>0.81597222222222199</c:v>
                </c:pt>
                <c:pt idx="20">
                  <c:v>0.8194444444444442</c:v>
                </c:pt>
                <c:pt idx="21">
                  <c:v>0.82291666666666641</c:v>
                </c:pt>
                <c:pt idx="22">
                  <c:v>0.82638888888888862</c:v>
                </c:pt>
                <c:pt idx="23">
                  <c:v>0.82986111111111083</c:v>
                </c:pt>
                <c:pt idx="24">
                  <c:v>0.83333333333333304</c:v>
                </c:pt>
                <c:pt idx="25">
                  <c:v>0.83680555555555525</c:v>
                </c:pt>
                <c:pt idx="26">
                  <c:v>0.84027777777777746</c:v>
                </c:pt>
                <c:pt idx="27">
                  <c:v>0.84374999999999967</c:v>
                </c:pt>
                <c:pt idx="28">
                  <c:v>0.84722222222222188</c:v>
                </c:pt>
                <c:pt idx="29">
                  <c:v>0.85069444444444409</c:v>
                </c:pt>
                <c:pt idx="30">
                  <c:v>0.8541666666666663</c:v>
                </c:pt>
                <c:pt idx="31">
                  <c:v>0.85763888888888851</c:v>
                </c:pt>
                <c:pt idx="32">
                  <c:v>0.86111111111111072</c:v>
                </c:pt>
                <c:pt idx="33">
                  <c:v>0.86458333333333293</c:v>
                </c:pt>
                <c:pt idx="34">
                  <c:v>0.86805555555555514</c:v>
                </c:pt>
                <c:pt idx="35">
                  <c:v>0.87152777777777735</c:v>
                </c:pt>
                <c:pt idx="36">
                  <c:v>0.87499999999999956</c:v>
                </c:pt>
                <c:pt idx="37">
                  <c:v>0.87847222222222177</c:v>
                </c:pt>
                <c:pt idx="38">
                  <c:v>0.88194444444444398</c:v>
                </c:pt>
                <c:pt idx="39">
                  <c:v>0.88541666666666619</c:v>
                </c:pt>
                <c:pt idx="40">
                  <c:v>0.8888888888888884</c:v>
                </c:pt>
                <c:pt idx="41">
                  <c:v>0.89236111111111061</c:v>
                </c:pt>
                <c:pt idx="42">
                  <c:v>0.89583333333333282</c:v>
                </c:pt>
                <c:pt idx="43">
                  <c:v>0.89930555555555503</c:v>
                </c:pt>
                <c:pt idx="44">
                  <c:v>0.90277777777777724</c:v>
                </c:pt>
                <c:pt idx="45">
                  <c:v>0.90624999999999944</c:v>
                </c:pt>
                <c:pt idx="46">
                  <c:v>0.90972222222222165</c:v>
                </c:pt>
                <c:pt idx="47">
                  <c:v>0.91319444444444386</c:v>
                </c:pt>
                <c:pt idx="48">
                  <c:v>0.91666666666666607</c:v>
                </c:pt>
                <c:pt idx="49">
                  <c:v>0.92013888888888828</c:v>
                </c:pt>
                <c:pt idx="50">
                  <c:v>0.92361111111111049</c:v>
                </c:pt>
                <c:pt idx="51">
                  <c:v>0.9270833333333327</c:v>
                </c:pt>
                <c:pt idx="52">
                  <c:v>0.93055555555555491</c:v>
                </c:pt>
                <c:pt idx="53">
                  <c:v>0.93402777777777712</c:v>
                </c:pt>
                <c:pt idx="54">
                  <c:v>0.93749999999999933</c:v>
                </c:pt>
                <c:pt idx="55">
                  <c:v>0.94097222222222154</c:v>
                </c:pt>
                <c:pt idx="56">
                  <c:v>0.94444444444444375</c:v>
                </c:pt>
                <c:pt idx="57">
                  <c:v>0.94791666666666596</c:v>
                </c:pt>
                <c:pt idx="58">
                  <c:v>0.95138888888888817</c:v>
                </c:pt>
                <c:pt idx="59">
                  <c:v>0.95486111111111038</c:v>
                </c:pt>
                <c:pt idx="60">
                  <c:v>0.95833333333333259</c:v>
                </c:pt>
                <c:pt idx="61">
                  <c:v>0.9618055555555548</c:v>
                </c:pt>
                <c:pt idx="62">
                  <c:v>0.96527777777777701</c:v>
                </c:pt>
                <c:pt idx="63">
                  <c:v>0.96874999999999922</c:v>
                </c:pt>
                <c:pt idx="64">
                  <c:v>0.97222222222222143</c:v>
                </c:pt>
                <c:pt idx="65">
                  <c:v>0.97569444444444364</c:v>
                </c:pt>
                <c:pt idx="66">
                  <c:v>0.97916666666666585</c:v>
                </c:pt>
                <c:pt idx="67">
                  <c:v>0.98263888888888806</c:v>
                </c:pt>
                <c:pt idx="68">
                  <c:v>0.98611111111111027</c:v>
                </c:pt>
                <c:pt idx="69">
                  <c:v>0.98958333333333248</c:v>
                </c:pt>
                <c:pt idx="70">
                  <c:v>0.99305555555555469</c:v>
                </c:pt>
                <c:pt idx="71">
                  <c:v>0.9965277777777769</c:v>
                </c:pt>
                <c:pt idx="72">
                  <c:v>0.99999999999999911</c:v>
                </c:pt>
                <c:pt idx="73">
                  <c:v>1.0034722222222214</c:v>
                </c:pt>
                <c:pt idx="74">
                  <c:v>1.0069444444444438</c:v>
                </c:pt>
                <c:pt idx="75">
                  <c:v>1.0104166666666661</c:v>
                </c:pt>
                <c:pt idx="76">
                  <c:v>1.0138888888888884</c:v>
                </c:pt>
                <c:pt idx="77">
                  <c:v>1.0173611111111107</c:v>
                </c:pt>
                <c:pt idx="78">
                  <c:v>1.020833333333333</c:v>
                </c:pt>
                <c:pt idx="79">
                  <c:v>1.0243055555555554</c:v>
                </c:pt>
                <c:pt idx="80">
                  <c:v>1.0277777777777777</c:v>
                </c:pt>
                <c:pt idx="81">
                  <c:v>1.03125</c:v>
                </c:pt>
                <c:pt idx="82">
                  <c:v>1.0347222222222223</c:v>
                </c:pt>
                <c:pt idx="83">
                  <c:v>1.0381944444444446</c:v>
                </c:pt>
                <c:pt idx="84">
                  <c:v>1.041666666666667</c:v>
                </c:pt>
                <c:pt idx="85">
                  <c:v>1.0451388888888893</c:v>
                </c:pt>
                <c:pt idx="86">
                  <c:v>1.0486111111111116</c:v>
                </c:pt>
                <c:pt idx="87">
                  <c:v>1.0520833333333339</c:v>
                </c:pt>
                <c:pt idx="88">
                  <c:v>1.0555555555555562</c:v>
                </c:pt>
                <c:pt idx="89">
                  <c:v>1.0590277777777786</c:v>
                </c:pt>
                <c:pt idx="90">
                  <c:v>1.0625000000000009</c:v>
                </c:pt>
                <c:pt idx="91">
                  <c:v>1.0659722222222232</c:v>
                </c:pt>
                <c:pt idx="92">
                  <c:v>1.0694444444444455</c:v>
                </c:pt>
                <c:pt idx="93">
                  <c:v>1.0729166666666679</c:v>
                </c:pt>
                <c:pt idx="94">
                  <c:v>1.0763888888888902</c:v>
                </c:pt>
                <c:pt idx="95">
                  <c:v>1.0798611111111125</c:v>
                </c:pt>
                <c:pt idx="96">
                  <c:v>1.0833333333333348</c:v>
                </c:pt>
                <c:pt idx="97">
                  <c:v>1.0868055555555571</c:v>
                </c:pt>
                <c:pt idx="98">
                  <c:v>1.0902777777777795</c:v>
                </c:pt>
                <c:pt idx="99">
                  <c:v>1.0937500000000018</c:v>
                </c:pt>
                <c:pt idx="100">
                  <c:v>1.0972222222222241</c:v>
                </c:pt>
                <c:pt idx="101">
                  <c:v>1.1006944444444464</c:v>
                </c:pt>
                <c:pt idx="102">
                  <c:v>1.1041666666666687</c:v>
                </c:pt>
                <c:pt idx="103">
                  <c:v>1.1076388888888911</c:v>
                </c:pt>
                <c:pt idx="104">
                  <c:v>1.1111111111111134</c:v>
                </c:pt>
                <c:pt idx="105">
                  <c:v>1.1145833333333357</c:v>
                </c:pt>
                <c:pt idx="106">
                  <c:v>1.118055555555558</c:v>
                </c:pt>
                <c:pt idx="107">
                  <c:v>1.1215277777777803</c:v>
                </c:pt>
                <c:pt idx="108">
                  <c:v>1.1250000000000027</c:v>
                </c:pt>
                <c:pt idx="109">
                  <c:v>1.128472222222225</c:v>
                </c:pt>
                <c:pt idx="110">
                  <c:v>1.1319444444444473</c:v>
                </c:pt>
                <c:pt idx="111">
                  <c:v>1.1354166666666696</c:v>
                </c:pt>
                <c:pt idx="112">
                  <c:v>1.1388888888888919</c:v>
                </c:pt>
                <c:pt idx="113">
                  <c:v>1.1423611111111143</c:v>
                </c:pt>
                <c:pt idx="114">
                  <c:v>1.1458333333333366</c:v>
                </c:pt>
                <c:pt idx="115">
                  <c:v>1.1493055555555589</c:v>
                </c:pt>
                <c:pt idx="116">
                  <c:v>1.1527777777777812</c:v>
                </c:pt>
                <c:pt idx="117">
                  <c:v>1.1562500000000036</c:v>
                </c:pt>
                <c:pt idx="118">
                  <c:v>1.1597222222222259</c:v>
                </c:pt>
                <c:pt idx="119">
                  <c:v>1.1631944444444482</c:v>
                </c:pt>
                <c:pt idx="120">
                  <c:v>1.1666666666666705</c:v>
                </c:pt>
                <c:pt idx="121">
                  <c:v>1.1701388888888928</c:v>
                </c:pt>
                <c:pt idx="122">
                  <c:v>1.1736111111111152</c:v>
                </c:pt>
                <c:pt idx="123">
                  <c:v>1.1770833333333375</c:v>
                </c:pt>
                <c:pt idx="124">
                  <c:v>1.1805555555555598</c:v>
                </c:pt>
                <c:pt idx="125">
                  <c:v>1.1840277777777821</c:v>
                </c:pt>
                <c:pt idx="126">
                  <c:v>1.1875000000000044</c:v>
                </c:pt>
                <c:pt idx="127">
                  <c:v>1.1909722222222268</c:v>
                </c:pt>
                <c:pt idx="128">
                  <c:v>1.1944444444444491</c:v>
                </c:pt>
                <c:pt idx="129">
                  <c:v>1.1979166666666714</c:v>
                </c:pt>
                <c:pt idx="130">
                  <c:v>1.2013888888888937</c:v>
                </c:pt>
                <c:pt idx="131">
                  <c:v>1.204861111111116</c:v>
                </c:pt>
                <c:pt idx="132">
                  <c:v>1.2083333333333384</c:v>
                </c:pt>
                <c:pt idx="133">
                  <c:v>1.2118055555555607</c:v>
                </c:pt>
                <c:pt idx="134">
                  <c:v>1.215277777777783</c:v>
                </c:pt>
                <c:pt idx="135">
                  <c:v>1.2187500000000053</c:v>
                </c:pt>
                <c:pt idx="136">
                  <c:v>1.2222222222222276</c:v>
                </c:pt>
                <c:pt idx="137">
                  <c:v>1.22569444444445</c:v>
                </c:pt>
                <c:pt idx="138">
                  <c:v>1.2291666666666723</c:v>
                </c:pt>
                <c:pt idx="139">
                  <c:v>1.2326388888888946</c:v>
                </c:pt>
                <c:pt idx="140">
                  <c:v>1.2361111111111169</c:v>
                </c:pt>
                <c:pt idx="141">
                  <c:v>1.2395833333333393</c:v>
                </c:pt>
                <c:pt idx="142">
                  <c:v>1.2430555555555616</c:v>
                </c:pt>
                <c:pt idx="143">
                  <c:v>1.2465277777777839</c:v>
                </c:pt>
                <c:pt idx="144">
                  <c:v>1.2500000000000062</c:v>
                </c:pt>
                <c:pt idx="145">
                  <c:v>1.2534722222222285</c:v>
                </c:pt>
                <c:pt idx="146">
                  <c:v>1.2569444444444509</c:v>
                </c:pt>
                <c:pt idx="147">
                  <c:v>1.2604166666666732</c:v>
                </c:pt>
                <c:pt idx="148">
                  <c:v>1.2638888888888955</c:v>
                </c:pt>
                <c:pt idx="149">
                  <c:v>1.2673611111111178</c:v>
                </c:pt>
                <c:pt idx="150">
                  <c:v>1.2708333333333401</c:v>
                </c:pt>
                <c:pt idx="151">
                  <c:v>1.2743055555555625</c:v>
                </c:pt>
                <c:pt idx="152">
                  <c:v>1.2777777777777848</c:v>
                </c:pt>
                <c:pt idx="153">
                  <c:v>1.2812500000000071</c:v>
                </c:pt>
                <c:pt idx="154">
                  <c:v>1.2847222222222294</c:v>
                </c:pt>
                <c:pt idx="155">
                  <c:v>1.2881944444444517</c:v>
                </c:pt>
                <c:pt idx="156">
                  <c:v>1.2916666666666741</c:v>
                </c:pt>
                <c:pt idx="157">
                  <c:v>1.2951388888888964</c:v>
                </c:pt>
                <c:pt idx="158">
                  <c:v>1.2986111111111187</c:v>
                </c:pt>
                <c:pt idx="159">
                  <c:v>1.302083333333341</c:v>
                </c:pt>
                <c:pt idx="160">
                  <c:v>1.3055555555555634</c:v>
                </c:pt>
                <c:pt idx="161">
                  <c:v>1.3090277777777857</c:v>
                </c:pt>
                <c:pt idx="162">
                  <c:v>1.312500000000008</c:v>
                </c:pt>
                <c:pt idx="163">
                  <c:v>1.3159722222222303</c:v>
                </c:pt>
                <c:pt idx="164">
                  <c:v>1.3194444444444526</c:v>
                </c:pt>
                <c:pt idx="165">
                  <c:v>1.322916666666675</c:v>
                </c:pt>
                <c:pt idx="166">
                  <c:v>1.3263888888888973</c:v>
                </c:pt>
                <c:pt idx="167">
                  <c:v>1.3298611111111196</c:v>
                </c:pt>
                <c:pt idx="168">
                  <c:v>1.3333333333333419</c:v>
                </c:pt>
                <c:pt idx="169">
                  <c:v>1.3368055555555642</c:v>
                </c:pt>
                <c:pt idx="170">
                  <c:v>1.3402777777777866</c:v>
                </c:pt>
                <c:pt idx="171">
                  <c:v>1.3437500000000089</c:v>
                </c:pt>
                <c:pt idx="172">
                  <c:v>1.3472222222222312</c:v>
                </c:pt>
                <c:pt idx="173">
                  <c:v>1.3506944444444535</c:v>
                </c:pt>
                <c:pt idx="174">
                  <c:v>1.3541666666666758</c:v>
                </c:pt>
                <c:pt idx="175">
                  <c:v>1.3576388888888982</c:v>
                </c:pt>
                <c:pt idx="176">
                  <c:v>1.3611111111111205</c:v>
                </c:pt>
                <c:pt idx="177">
                  <c:v>1.3645833333333428</c:v>
                </c:pt>
                <c:pt idx="178">
                  <c:v>1.3680555555555651</c:v>
                </c:pt>
                <c:pt idx="179">
                  <c:v>1.3715277777777874</c:v>
                </c:pt>
                <c:pt idx="180">
                  <c:v>1.3750000000000098</c:v>
                </c:pt>
                <c:pt idx="181">
                  <c:v>1.3784722222222321</c:v>
                </c:pt>
                <c:pt idx="182">
                  <c:v>1.3819444444444544</c:v>
                </c:pt>
                <c:pt idx="183">
                  <c:v>1.3854166666666767</c:v>
                </c:pt>
                <c:pt idx="184">
                  <c:v>1.3888888888888991</c:v>
                </c:pt>
                <c:pt idx="185">
                  <c:v>1.3923611111111214</c:v>
                </c:pt>
                <c:pt idx="186">
                  <c:v>1.3958333333333437</c:v>
                </c:pt>
                <c:pt idx="187">
                  <c:v>1.399305555555566</c:v>
                </c:pt>
                <c:pt idx="188">
                  <c:v>1.4027777777777883</c:v>
                </c:pt>
                <c:pt idx="189">
                  <c:v>1.4062500000000107</c:v>
                </c:pt>
                <c:pt idx="190">
                  <c:v>1.409722222222233</c:v>
                </c:pt>
                <c:pt idx="191">
                  <c:v>1.4131944444444553</c:v>
                </c:pt>
                <c:pt idx="192">
                  <c:v>1.4166666666666776</c:v>
                </c:pt>
                <c:pt idx="193">
                  <c:v>1.4201388888888999</c:v>
                </c:pt>
                <c:pt idx="194">
                  <c:v>1.4236111111111223</c:v>
                </c:pt>
                <c:pt idx="195">
                  <c:v>1.4270833333333446</c:v>
                </c:pt>
                <c:pt idx="196">
                  <c:v>1.4305555555555669</c:v>
                </c:pt>
                <c:pt idx="197">
                  <c:v>1.4340277777777892</c:v>
                </c:pt>
                <c:pt idx="198">
                  <c:v>1.4375000000000115</c:v>
                </c:pt>
                <c:pt idx="199">
                  <c:v>1.4409722222222339</c:v>
                </c:pt>
                <c:pt idx="200">
                  <c:v>1.4444444444444562</c:v>
                </c:pt>
                <c:pt idx="201">
                  <c:v>1.4479166666666785</c:v>
                </c:pt>
                <c:pt idx="202">
                  <c:v>1.4513888888889008</c:v>
                </c:pt>
                <c:pt idx="203">
                  <c:v>1.4548611111111232</c:v>
                </c:pt>
                <c:pt idx="204">
                  <c:v>1.4583333333333455</c:v>
                </c:pt>
                <c:pt idx="205">
                  <c:v>1.4618055555555678</c:v>
                </c:pt>
                <c:pt idx="206">
                  <c:v>1.4652777777777901</c:v>
                </c:pt>
                <c:pt idx="207">
                  <c:v>1.4687500000000124</c:v>
                </c:pt>
                <c:pt idx="208">
                  <c:v>1.4722222222222348</c:v>
                </c:pt>
                <c:pt idx="209">
                  <c:v>1.4756944444444571</c:v>
                </c:pt>
                <c:pt idx="210">
                  <c:v>1.4791666666666794</c:v>
                </c:pt>
                <c:pt idx="211">
                  <c:v>1.4826388888889017</c:v>
                </c:pt>
                <c:pt idx="212">
                  <c:v>1.486111111111124</c:v>
                </c:pt>
                <c:pt idx="213">
                  <c:v>1.4895833333333464</c:v>
                </c:pt>
                <c:pt idx="214">
                  <c:v>1.4930555555555687</c:v>
                </c:pt>
                <c:pt idx="215">
                  <c:v>1.496527777777791</c:v>
                </c:pt>
                <c:pt idx="216">
                  <c:v>1.5000000000000133</c:v>
                </c:pt>
                <c:pt idx="217">
                  <c:v>1.5034722222222356</c:v>
                </c:pt>
                <c:pt idx="218">
                  <c:v>1.506944444444458</c:v>
                </c:pt>
                <c:pt idx="219">
                  <c:v>1.5104166666666803</c:v>
                </c:pt>
                <c:pt idx="220">
                  <c:v>1.5138888888889026</c:v>
                </c:pt>
                <c:pt idx="221">
                  <c:v>1.5173611111111249</c:v>
                </c:pt>
                <c:pt idx="222">
                  <c:v>1.5208333333333472</c:v>
                </c:pt>
                <c:pt idx="223">
                  <c:v>1.5243055555555696</c:v>
                </c:pt>
                <c:pt idx="224">
                  <c:v>1.5277777777777919</c:v>
                </c:pt>
                <c:pt idx="225">
                  <c:v>1.5312500000000142</c:v>
                </c:pt>
                <c:pt idx="226">
                  <c:v>1.5347222222222365</c:v>
                </c:pt>
                <c:pt idx="227">
                  <c:v>1.5381944444444589</c:v>
                </c:pt>
                <c:pt idx="228">
                  <c:v>1.5416666666666812</c:v>
                </c:pt>
                <c:pt idx="229">
                  <c:v>1.5451388888889035</c:v>
                </c:pt>
                <c:pt idx="230">
                  <c:v>1.5486111111111258</c:v>
                </c:pt>
                <c:pt idx="231">
                  <c:v>1.5520833333333481</c:v>
                </c:pt>
                <c:pt idx="232">
                  <c:v>1.5555555555555705</c:v>
                </c:pt>
                <c:pt idx="233">
                  <c:v>1.5590277777777928</c:v>
                </c:pt>
                <c:pt idx="234">
                  <c:v>1.5625000000000151</c:v>
                </c:pt>
                <c:pt idx="235">
                  <c:v>1.5659722222222374</c:v>
                </c:pt>
                <c:pt idx="236">
                  <c:v>1.5694444444444597</c:v>
                </c:pt>
                <c:pt idx="237">
                  <c:v>1.5729166666666821</c:v>
                </c:pt>
                <c:pt idx="238">
                  <c:v>1.5763888888889044</c:v>
                </c:pt>
                <c:pt idx="239">
                  <c:v>1.5798611111111267</c:v>
                </c:pt>
                <c:pt idx="240">
                  <c:v>1.583333333333349</c:v>
                </c:pt>
                <c:pt idx="241">
                  <c:v>1.5868055555555713</c:v>
                </c:pt>
                <c:pt idx="242">
                  <c:v>1.5902777777777937</c:v>
                </c:pt>
                <c:pt idx="243">
                  <c:v>1.593750000000016</c:v>
                </c:pt>
                <c:pt idx="244">
                  <c:v>1.5972222222222383</c:v>
                </c:pt>
                <c:pt idx="245">
                  <c:v>1.6006944444444606</c:v>
                </c:pt>
                <c:pt idx="246">
                  <c:v>1.6041666666666829</c:v>
                </c:pt>
                <c:pt idx="247">
                  <c:v>1.6076388888889053</c:v>
                </c:pt>
                <c:pt idx="248">
                  <c:v>1.6111111111111276</c:v>
                </c:pt>
                <c:pt idx="249">
                  <c:v>1.6145833333333499</c:v>
                </c:pt>
                <c:pt idx="250">
                  <c:v>1.6180555555555722</c:v>
                </c:pt>
                <c:pt idx="251">
                  <c:v>1.6215277777777946</c:v>
                </c:pt>
                <c:pt idx="252">
                  <c:v>1.6250000000000169</c:v>
                </c:pt>
                <c:pt idx="253">
                  <c:v>1.6284722222222392</c:v>
                </c:pt>
                <c:pt idx="254">
                  <c:v>1.6319444444444615</c:v>
                </c:pt>
                <c:pt idx="255">
                  <c:v>1.6354166666666838</c:v>
                </c:pt>
                <c:pt idx="256">
                  <c:v>1.6388888888889062</c:v>
                </c:pt>
                <c:pt idx="257">
                  <c:v>1.6423611111111285</c:v>
                </c:pt>
                <c:pt idx="258">
                  <c:v>1.6458333333333508</c:v>
                </c:pt>
                <c:pt idx="259">
                  <c:v>1.6493055555555731</c:v>
                </c:pt>
                <c:pt idx="260">
                  <c:v>1.6527777777777954</c:v>
                </c:pt>
                <c:pt idx="261">
                  <c:v>1.6562500000000178</c:v>
                </c:pt>
                <c:pt idx="262">
                  <c:v>1.6597222222222401</c:v>
                </c:pt>
                <c:pt idx="263">
                  <c:v>1.6631944444444624</c:v>
                </c:pt>
                <c:pt idx="264">
                  <c:v>1.6666666666666847</c:v>
                </c:pt>
                <c:pt idx="265">
                  <c:v>1.670138888888907</c:v>
                </c:pt>
                <c:pt idx="266">
                  <c:v>1.6736111111111294</c:v>
                </c:pt>
                <c:pt idx="267">
                  <c:v>1.6770833333333517</c:v>
                </c:pt>
                <c:pt idx="268">
                  <c:v>1.680555555555574</c:v>
                </c:pt>
                <c:pt idx="269">
                  <c:v>1.6840277777777963</c:v>
                </c:pt>
                <c:pt idx="270">
                  <c:v>1.6875000000000187</c:v>
                </c:pt>
                <c:pt idx="271">
                  <c:v>1.690972222222241</c:v>
                </c:pt>
                <c:pt idx="272">
                  <c:v>1.6944444444444633</c:v>
                </c:pt>
                <c:pt idx="273">
                  <c:v>1.6979166666666856</c:v>
                </c:pt>
                <c:pt idx="274">
                  <c:v>1.7013888888889079</c:v>
                </c:pt>
                <c:pt idx="275">
                  <c:v>1.7048611111111303</c:v>
                </c:pt>
                <c:pt idx="276">
                  <c:v>1.7083333333333526</c:v>
                </c:pt>
                <c:pt idx="277">
                  <c:v>1.7118055555555749</c:v>
                </c:pt>
                <c:pt idx="278">
                  <c:v>1.7152777777777972</c:v>
                </c:pt>
                <c:pt idx="279">
                  <c:v>1.7187500000000195</c:v>
                </c:pt>
                <c:pt idx="280">
                  <c:v>1.7222222222222419</c:v>
                </c:pt>
                <c:pt idx="281">
                  <c:v>1.7256944444444642</c:v>
                </c:pt>
                <c:pt idx="282">
                  <c:v>1.7291666666666865</c:v>
                </c:pt>
                <c:pt idx="283">
                  <c:v>1.7326388888889088</c:v>
                </c:pt>
                <c:pt idx="284">
                  <c:v>1.7361111111111311</c:v>
                </c:pt>
                <c:pt idx="285">
                  <c:v>1.7395833333333535</c:v>
                </c:pt>
                <c:pt idx="286">
                  <c:v>1.7430555555555758</c:v>
                </c:pt>
                <c:pt idx="287">
                  <c:v>1.7465277777777981</c:v>
                </c:pt>
                <c:pt idx="288">
                  <c:v>1.7500000000000204</c:v>
                </c:pt>
                <c:pt idx="289">
                  <c:v>1.7534722222222427</c:v>
                </c:pt>
                <c:pt idx="290">
                  <c:v>1.7569444444444651</c:v>
                </c:pt>
                <c:pt idx="291">
                  <c:v>1.7604166666666874</c:v>
                </c:pt>
                <c:pt idx="292">
                  <c:v>1.7638888888889097</c:v>
                </c:pt>
                <c:pt idx="293">
                  <c:v>1.767361111111132</c:v>
                </c:pt>
                <c:pt idx="294">
                  <c:v>1.7708333333333544</c:v>
                </c:pt>
                <c:pt idx="295">
                  <c:v>1.7743055555555767</c:v>
                </c:pt>
                <c:pt idx="296">
                  <c:v>1.777777777777799</c:v>
                </c:pt>
                <c:pt idx="297">
                  <c:v>1.7812500000000213</c:v>
                </c:pt>
                <c:pt idx="298">
                  <c:v>1.7847222222222436</c:v>
                </c:pt>
                <c:pt idx="299">
                  <c:v>1.788194444444466</c:v>
                </c:pt>
                <c:pt idx="300">
                  <c:v>1.7916666666666883</c:v>
                </c:pt>
                <c:pt idx="301">
                  <c:v>1.7951388888889106</c:v>
                </c:pt>
                <c:pt idx="302">
                  <c:v>1.7986111111111329</c:v>
                </c:pt>
                <c:pt idx="303">
                  <c:v>1.8020833333333552</c:v>
                </c:pt>
                <c:pt idx="304">
                  <c:v>1.8055555555555776</c:v>
                </c:pt>
                <c:pt idx="305">
                  <c:v>1.8090277777777999</c:v>
                </c:pt>
                <c:pt idx="306">
                  <c:v>1.8125000000000222</c:v>
                </c:pt>
                <c:pt idx="307">
                  <c:v>1.8159722222222445</c:v>
                </c:pt>
                <c:pt idx="308">
                  <c:v>1.8194444444444668</c:v>
                </c:pt>
                <c:pt idx="309">
                  <c:v>1.8229166666666892</c:v>
                </c:pt>
                <c:pt idx="310">
                  <c:v>1.8263888888889115</c:v>
                </c:pt>
                <c:pt idx="311">
                  <c:v>1.8298611111111338</c:v>
                </c:pt>
                <c:pt idx="312">
                  <c:v>1.8333333333333561</c:v>
                </c:pt>
                <c:pt idx="313">
                  <c:v>1.8368055555555785</c:v>
                </c:pt>
                <c:pt idx="314">
                  <c:v>1.8402777777778008</c:v>
                </c:pt>
                <c:pt idx="315">
                  <c:v>1.8437500000000231</c:v>
                </c:pt>
                <c:pt idx="316">
                  <c:v>1.8472222222222454</c:v>
                </c:pt>
                <c:pt idx="317">
                  <c:v>1.8506944444444677</c:v>
                </c:pt>
                <c:pt idx="318">
                  <c:v>1.8541666666666901</c:v>
                </c:pt>
                <c:pt idx="319">
                  <c:v>1.8576388888889124</c:v>
                </c:pt>
                <c:pt idx="320">
                  <c:v>1.8611111111111347</c:v>
                </c:pt>
                <c:pt idx="321">
                  <c:v>1.864583333333357</c:v>
                </c:pt>
                <c:pt idx="322">
                  <c:v>1.8680555555555793</c:v>
                </c:pt>
                <c:pt idx="323">
                  <c:v>1.8715277777778017</c:v>
                </c:pt>
                <c:pt idx="324">
                  <c:v>1.875000000000024</c:v>
                </c:pt>
                <c:pt idx="325">
                  <c:v>1.8784722222222463</c:v>
                </c:pt>
                <c:pt idx="326">
                  <c:v>1.8819444444444686</c:v>
                </c:pt>
                <c:pt idx="327">
                  <c:v>1.8854166666666909</c:v>
                </c:pt>
                <c:pt idx="328">
                  <c:v>1.8888888888889133</c:v>
                </c:pt>
                <c:pt idx="329">
                  <c:v>1.8923611111111356</c:v>
                </c:pt>
                <c:pt idx="330">
                  <c:v>1.8958333333333579</c:v>
                </c:pt>
                <c:pt idx="331">
                  <c:v>1.8993055555555802</c:v>
                </c:pt>
                <c:pt idx="332">
                  <c:v>1.9027777777778025</c:v>
                </c:pt>
                <c:pt idx="333">
                  <c:v>1.9062500000000249</c:v>
                </c:pt>
                <c:pt idx="334">
                  <c:v>1.9097222222222472</c:v>
                </c:pt>
                <c:pt idx="335">
                  <c:v>1.9131944444444695</c:v>
                </c:pt>
                <c:pt idx="336">
                  <c:v>1.9166666666666918</c:v>
                </c:pt>
                <c:pt idx="337">
                  <c:v>1.9201388888889142</c:v>
                </c:pt>
                <c:pt idx="338">
                  <c:v>1.9236111111111365</c:v>
                </c:pt>
                <c:pt idx="339">
                  <c:v>1.9270833333333588</c:v>
                </c:pt>
                <c:pt idx="340">
                  <c:v>1.9305555555555811</c:v>
                </c:pt>
                <c:pt idx="341">
                  <c:v>1.9340277777778034</c:v>
                </c:pt>
                <c:pt idx="342">
                  <c:v>1.9375000000000258</c:v>
                </c:pt>
                <c:pt idx="343">
                  <c:v>1.9409722222222481</c:v>
                </c:pt>
                <c:pt idx="344">
                  <c:v>1.9444444444444704</c:v>
                </c:pt>
                <c:pt idx="345">
                  <c:v>1.9479166666666927</c:v>
                </c:pt>
                <c:pt idx="346">
                  <c:v>1.951388888888915</c:v>
                </c:pt>
                <c:pt idx="347">
                  <c:v>1.9548611111111374</c:v>
                </c:pt>
                <c:pt idx="348">
                  <c:v>1.9583333333333597</c:v>
                </c:pt>
                <c:pt idx="349">
                  <c:v>1.961805555555582</c:v>
                </c:pt>
                <c:pt idx="350">
                  <c:v>1.9652777777778043</c:v>
                </c:pt>
                <c:pt idx="351">
                  <c:v>1.9687500000000266</c:v>
                </c:pt>
                <c:pt idx="352">
                  <c:v>1.972222222222249</c:v>
                </c:pt>
                <c:pt idx="353">
                  <c:v>1.9756944444444713</c:v>
                </c:pt>
                <c:pt idx="354">
                  <c:v>1.9791666666666936</c:v>
                </c:pt>
                <c:pt idx="355">
                  <c:v>1.9826388888889159</c:v>
                </c:pt>
                <c:pt idx="356">
                  <c:v>1.9861111111111382</c:v>
                </c:pt>
                <c:pt idx="357">
                  <c:v>1.9895833333333606</c:v>
                </c:pt>
                <c:pt idx="358">
                  <c:v>1.9930555555555829</c:v>
                </c:pt>
                <c:pt idx="359">
                  <c:v>1.9965277777778052</c:v>
                </c:pt>
                <c:pt idx="360">
                  <c:v>2.0000000000000275</c:v>
                </c:pt>
                <c:pt idx="361">
                  <c:v>2.0034722222222499</c:v>
                </c:pt>
                <c:pt idx="362">
                  <c:v>2.0069444444444722</c:v>
                </c:pt>
                <c:pt idx="363">
                  <c:v>2.0104166666666945</c:v>
                </c:pt>
                <c:pt idx="364">
                  <c:v>2.0138888888889168</c:v>
                </c:pt>
                <c:pt idx="365">
                  <c:v>2.0173611111111391</c:v>
                </c:pt>
                <c:pt idx="366">
                  <c:v>2.0208333333333615</c:v>
                </c:pt>
                <c:pt idx="367">
                  <c:v>2.0243055555555838</c:v>
                </c:pt>
                <c:pt idx="368">
                  <c:v>2.0277777777778061</c:v>
                </c:pt>
                <c:pt idx="369">
                  <c:v>2.0312500000000284</c:v>
                </c:pt>
                <c:pt idx="370">
                  <c:v>2.0347222222222507</c:v>
                </c:pt>
                <c:pt idx="371">
                  <c:v>2.0381944444444731</c:v>
                </c:pt>
                <c:pt idx="372">
                  <c:v>2.0416666666666954</c:v>
                </c:pt>
                <c:pt idx="373">
                  <c:v>2.0451388888889177</c:v>
                </c:pt>
                <c:pt idx="374">
                  <c:v>2.04861111111114</c:v>
                </c:pt>
                <c:pt idx="375">
                  <c:v>2.0520833333333623</c:v>
                </c:pt>
                <c:pt idx="376">
                  <c:v>2.0555555555555847</c:v>
                </c:pt>
                <c:pt idx="377">
                  <c:v>2.059027777777807</c:v>
                </c:pt>
                <c:pt idx="378">
                  <c:v>2.0625000000000293</c:v>
                </c:pt>
                <c:pt idx="379">
                  <c:v>2.0659722222222516</c:v>
                </c:pt>
                <c:pt idx="380">
                  <c:v>2.069444444444474</c:v>
                </c:pt>
                <c:pt idx="381">
                  <c:v>2.0729166666666963</c:v>
                </c:pt>
                <c:pt idx="382">
                  <c:v>2.0763888888889186</c:v>
                </c:pt>
                <c:pt idx="383">
                  <c:v>2.0798611111111409</c:v>
                </c:pt>
                <c:pt idx="384">
                  <c:v>2.0833333333333632</c:v>
                </c:pt>
                <c:pt idx="385">
                  <c:v>2.0868055555555856</c:v>
                </c:pt>
                <c:pt idx="386">
                  <c:v>2.0902777777778079</c:v>
                </c:pt>
                <c:pt idx="387">
                  <c:v>2.0937500000000302</c:v>
                </c:pt>
                <c:pt idx="388">
                  <c:v>2.0972222222222525</c:v>
                </c:pt>
                <c:pt idx="389">
                  <c:v>2.1006944444444748</c:v>
                </c:pt>
                <c:pt idx="390">
                  <c:v>2.1041666666666972</c:v>
                </c:pt>
                <c:pt idx="391">
                  <c:v>2.1076388888889195</c:v>
                </c:pt>
                <c:pt idx="392">
                  <c:v>2.1111111111111418</c:v>
                </c:pt>
                <c:pt idx="393">
                  <c:v>2.1145833333333641</c:v>
                </c:pt>
                <c:pt idx="394">
                  <c:v>2.1180555555555864</c:v>
                </c:pt>
                <c:pt idx="395">
                  <c:v>2.1215277777778088</c:v>
                </c:pt>
                <c:pt idx="396">
                  <c:v>2.1250000000000311</c:v>
                </c:pt>
                <c:pt idx="397">
                  <c:v>2.1284722222222534</c:v>
                </c:pt>
                <c:pt idx="398">
                  <c:v>2.1319444444444757</c:v>
                </c:pt>
                <c:pt idx="399">
                  <c:v>2.135416666666698</c:v>
                </c:pt>
                <c:pt idx="400">
                  <c:v>2.1388888888889204</c:v>
                </c:pt>
                <c:pt idx="401">
                  <c:v>2.1423611111111427</c:v>
                </c:pt>
                <c:pt idx="402">
                  <c:v>2.145833333333365</c:v>
                </c:pt>
                <c:pt idx="403">
                  <c:v>2.1493055555555873</c:v>
                </c:pt>
                <c:pt idx="404">
                  <c:v>2.1527777777778097</c:v>
                </c:pt>
                <c:pt idx="405">
                  <c:v>2.156250000000032</c:v>
                </c:pt>
                <c:pt idx="406">
                  <c:v>2.1597222222222543</c:v>
                </c:pt>
                <c:pt idx="407">
                  <c:v>2.1631944444444766</c:v>
                </c:pt>
                <c:pt idx="408">
                  <c:v>2.1666666666666989</c:v>
                </c:pt>
                <c:pt idx="409">
                  <c:v>2.1701388888889213</c:v>
                </c:pt>
                <c:pt idx="410">
                  <c:v>2.1736111111111436</c:v>
                </c:pt>
                <c:pt idx="411">
                  <c:v>2.1770833333333659</c:v>
                </c:pt>
                <c:pt idx="412">
                  <c:v>2.1805555555555882</c:v>
                </c:pt>
                <c:pt idx="413">
                  <c:v>2.1840277777778105</c:v>
                </c:pt>
                <c:pt idx="414">
                  <c:v>2.1875000000000329</c:v>
                </c:pt>
                <c:pt idx="415">
                  <c:v>2.1909722222222552</c:v>
                </c:pt>
                <c:pt idx="416">
                  <c:v>2.1944444444444775</c:v>
                </c:pt>
                <c:pt idx="417">
                  <c:v>2.1979166666666998</c:v>
                </c:pt>
                <c:pt idx="418">
                  <c:v>2.2013888888889221</c:v>
                </c:pt>
                <c:pt idx="419">
                  <c:v>2.2048611111111445</c:v>
                </c:pt>
                <c:pt idx="420">
                  <c:v>2.2083333333333668</c:v>
                </c:pt>
                <c:pt idx="421">
                  <c:v>2.2118055555555891</c:v>
                </c:pt>
                <c:pt idx="422">
                  <c:v>2.2152777777778114</c:v>
                </c:pt>
                <c:pt idx="423">
                  <c:v>2.2187500000000338</c:v>
                </c:pt>
                <c:pt idx="424">
                  <c:v>2.2222222222222561</c:v>
                </c:pt>
                <c:pt idx="425">
                  <c:v>2.2256944444444784</c:v>
                </c:pt>
                <c:pt idx="426">
                  <c:v>2.2291666666667007</c:v>
                </c:pt>
                <c:pt idx="427">
                  <c:v>2.232638888888923</c:v>
                </c:pt>
                <c:pt idx="428">
                  <c:v>2.2361111111111454</c:v>
                </c:pt>
                <c:pt idx="429">
                  <c:v>2.2395833333333677</c:v>
                </c:pt>
                <c:pt idx="430">
                  <c:v>2.24305555555559</c:v>
                </c:pt>
                <c:pt idx="431">
                  <c:v>2.2465277777778123</c:v>
                </c:pt>
                <c:pt idx="432">
                  <c:v>2.2500000000000346</c:v>
                </c:pt>
                <c:pt idx="433">
                  <c:v>2.253472222222257</c:v>
                </c:pt>
                <c:pt idx="434">
                  <c:v>2.2569444444444793</c:v>
                </c:pt>
                <c:pt idx="435">
                  <c:v>2.2604166666667016</c:v>
                </c:pt>
                <c:pt idx="436">
                  <c:v>2.2638888888889239</c:v>
                </c:pt>
                <c:pt idx="437">
                  <c:v>2.2673611111111462</c:v>
                </c:pt>
                <c:pt idx="438">
                  <c:v>2.2708333333333686</c:v>
                </c:pt>
                <c:pt idx="439">
                  <c:v>2.2743055555555909</c:v>
                </c:pt>
                <c:pt idx="440">
                  <c:v>2.2777777777778132</c:v>
                </c:pt>
                <c:pt idx="441">
                  <c:v>2.2812500000000355</c:v>
                </c:pt>
                <c:pt idx="442">
                  <c:v>2.2847222222222578</c:v>
                </c:pt>
                <c:pt idx="443">
                  <c:v>2.2881944444444802</c:v>
                </c:pt>
                <c:pt idx="444">
                  <c:v>2.2916666666667025</c:v>
                </c:pt>
                <c:pt idx="445">
                  <c:v>2.2951388888889248</c:v>
                </c:pt>
                <c:pt idx="446">
                  <c:v>2.2986111111111471</c:v>
                </c:pt>
                <c:pt idx="447">
                  <c:v>2.3020833333333695</c:v>
                </c:pt>
                <c:pt idx="448">
                  <c:v>2.3055555555555918</c:v>
                </c:pt>
                <c:pt idx="449">
                  <c:v>2.3090277777778141</c:v>
                </c:pt>
                <c:pt idx="450">
                  <c:v>2.3125000000000364</c:v>
                </c:pt>
                <c:pt idx="451">
                  <c:v>2.3159722222222587</c:v>
                </c:pt>
                <c:pt idx="452">
                  <c:v>2.3194444444444811</c:v>
                </c:pt>
                <c:pt idx="453">
                  <c:v>2.3229166666667034</c:v>
                </c:pt>
                <c:pt idx="454">
                  <c:v>2.3263888888889257</c:v>
                </c:pt>
                <c:pt idx="455">
                  <c:v>2.329861111111148</c:v>
                </c:pt>
                <c:pt idx="456">
                  <c:v>2.3333333333333703</c:v>
                </c:pt>
                <c:pt idx="457">
                  <c:v>2.3368055555555927</c:v>
                </c:pt>
                <c:pt idx="458">
                  <c:v>2.340277777777815</c:v>
                </c:pt>
                <c:pt idx="459">
                  <c:v>2.3437500000000373</c:v>
                </c:pt>
                <c:pt idx="460">
                  <c:v>2.3472222222222596</c:v>
                </c:pt>
                <c:pt idx="461">
                  <c:v>2.3506944444444819</c:v>
                </c:pt>
                <c:pt idx="462">
                  <c:v>2.3541666666667043</c:v>
                </c:pt>
                <c:pt idx="463">
                  <c:v>2.3576388888889266</c:v>
                </c:pt>
                <c:pt idx="464">
                  <c:v>2.3611111111111489</c:v>
                </c:pt>
                <c:pt idx="465">
                  <c:v>2.3645833333333712</c:v>
                </c:pt>
                <c:pt idx="466">
                  <c:v>2.3680555555555935</c:v>
                </c:pt>
                <c:pt idx="467">
                  <c:v>2.3715277777778159</c:v>
                </c:pt>
                <c:pt idx="468">
                  <c:v>2.3750000000000382</c:v>
                </c:pt>
                <c:pt idx="469">
                  <c:v>2.3784722222222605</c:v>
                </c:pt>
                <c:pt idx="470">
                  <c:v>2.3819444444444828</c:v>
                </c:pt>
                <c:pt idx="471">
                  <c:v>2.3854166666667052</c:v>
                </c:pt>
                <c:pt idx="472">
                  <c:v>2.3888888888889275</c:v>
                </c:pt>
                <c:pt idx="473">
                  <c:v>2.3923611111111498</c:v>
                </c:pt>
                <c:pt idx="474">
                  <c:v>2.3958333333333721</c:v>
                </c:pt>
                <c:pt idx="475">
                  <c:v>2.3993055555555944</c:v>
                </c:pt>
                <c:pt idx="476">
                  <c:v>2.4027777777778168</c:v>
                </c:pt>
                <c:pt idx="477">
                  <c:v>2.4062500000000391</c:v>
                </c:pt>
                <c:pt idx="478">
                  <c:v>2.4097222222222614</c:v>
                </c:pt>
                <c:pt idx="479">
                  <c:v>2.4131944444444837</c:v>
                </c:pt>
                <c:pt idx="480">
                  <c:v>2.416666666666706</c:v>
                </c:pt>
                <c:pt idx="481">
                  <c:v>2.4201388888889284</c:v>
                </c:pt>
                <c:pt idx="482">
                  <c:v>2.4236111111111507</c:v>
                </c:pt>
                <c:pt idx="483">
                  <c:v>2.427083333333373</c:v>
                </c:pt>
                <c:pt idx="484">
                  <c:v>2.4305555555555953</c:v>
                </c:pt>
                <c:pt idx="485">
                  <c:v>2.4340277777778176</c:v>
                </c:pt>
                <c:pt idx="486">
                  <c:v>2.43750000000004</c:v>
                </c:pt>
                <c:pt idx="487">
                  <c:v>2.4409722222222623</c:v>
                </c:pt>
                <c:pt idx="488">
                  <c:v>2.4444444444444846</c:v>
                </c:pt>
                <c:pt idx="489">
                  <c:v>2.4479166666667069</c:v>
                </c:pt>
                <c:pt idx="490">
                  <c:v>2.4513888888889293</c:v>
                </c:pt>
                <c:pt idx="491">
                  <c:v>2.4548611111111516</c:v>
                </c:pt>
                <c:pt idx="492">
                  <c:v>2.4583333333333739</c:v>
                </c:pt>
                <c:pt idx="493">
                  <c:v>2.4618055555555962</c:v>
                </c:pt>
                <c:pt idx="494">
                  <c:v>2.4652777777778185</c:v>
                </c:pt>
                <c:pt idx="495">
                  <c:v>2.4687500000000409</c:v>
                </c:pt>
                <c:pt idx="496">
                  <c:v>2.4722222222222632</c:v>
                </c:pt>
                <c:pt idx="497">
                  <c:v>2.4756944444444855</c:v>
                </c:pt>
                <c:pt idx="498">
                  <c:v>2.4791666666667078</c:v>
                </c:pt>
                <c:pt idx="499">
                  <c:v>2.4826388888889301</c:v>
                </c:pt>
                <c:pt idx="500">
                  <c:v>2.4861111111111525</c:v>
                </c:pt>
                <c:pt idx="501">
                  <c:v>2.4895833333333748</c:v>
                </c:pt>
                <c:pt idx="502">
                  <c:v>2.4930555555555971</c:v>
                </c:pt>
                <c:pt idx="503">
                  <c:v>2.4965277777778194</c:v>
                </c:pt>
                <c:pt idx="504">
                  <c:v>2.5000000000000417</c:v>
                </c:pt>
                <c:pt idx="505">
                  <c:v>2.5034722222222641</c:v>
                </c:pt>
                <c:pt idx="506">
                  <c:v>2.5069444444444864</c:v>
                </c:pt>
                <c:pt idx="507">
                  <c:v>2.5104166666667087</c:v>
                </c:pt>
                <c:pt idx="508">
                  <c:v>2.513888888888931</c:v>
                </c:pt>
                <c:pt idx="509">
                  <c:v>2.5173611111111533</c:v>
                </c:pt>
                <c:pt idx="510">
                  <c:v>2.5208333333333757</c:v>
                </c:pt>
                <c:pt idx="511">
                  <c:v>2.524305555555598</c:v>
                </c:pt>
                <c:pt idx="512">
                  <c:v>2.5277777777778203</c:v>
                </c:pt>
                <c:pt idx="513">
                  <c:v>2.5312500000000426</c:v>
                </c:pt>
                <c:pt idx="514">
                  <c:v>2.534722222222265</c:v>
                </c:pt>
                <c:pt idx="515">
                  <c:v>2.5381944444444873</c:v>
                </c:pt>
                <c:pt idx="516">
                  <c:v>2.5416666666667096</c:v>
                </c:pt>
                <c:pt idx="517">
                  <c:v>2.5451388888889319</c:v>
                </c:pt>
                <c:pt idx="518">
                  <c:v>2.5486111111111542</c:v>
                </c:pt>
                <c:pt idx="519">
                  <c:v>2.5520833333333766</c:v>
                </c:pt>
                <c:pt idx="520">
                  <c:v>2.5555555555555989</c:v>
                </c:pt>
                <c:pt idx="521">
                  <c:v>2.5590277777778212</c:v>
                </c:pt>
                <c:pt idx="522">
                  <c:v>2.5625000000000435</c:v>
                </c:pt>
                <c:pt idx="523">
                  <c:v>2.5659722222222658</c:v>
                </c:pt>
                <c:pt idx="524">
                  <c:v>2.5694444444444882</c:v>
                </c:pt>
                <c:pt idx="525">
                  <c:v>2.5729166666667105</c:v>
                </c:pt>
                <c:pt idx="526">
                  <c:v>2.5763888888889328</c:v>
                </c:pt>
                <c:pt idx="527">
                  <c:v>2.5798611111111551</c:v>
                </c:pt>
                <c:pt idx="528">
                  <c:v>2.5833333333333774</c:v>
                </c:pt>
                <c:pt idx="529">
                  <c:v>2.5868055555555998</c:v>
                </c:pt>
                <c:pt idx="530">
                  <c:v>2.5902777777778221</c:v>
                </c:pt>
                <c:pt idx="531">
                  <c:v>2.5937500000000444</c:v>
                </c:pt>
                <c:pt idx="532">
                  <c:v>2.5972222222222667</c:v>
                </c:pt>
                <c:pt idx="533">
                  <c:v>2.6006944444444891</c:v>
                </c:pt>
                <c:pt idx="534">
                  <c:v>2.6041666666667114</c:v>
                </c:pt>
                <c:pt idx="535">
                  <c:v>2.6076388888889337</c:v>
                </c:pt>
                <c:pt idx="536">
                  <c:v>2.611111111111156</c:v>
                </c:pt>
                <c:pt idx="537">
                  <c:v>2.6145833333333783</c:v>
                </c:pt>
                <c:pt idx="538">
                  <c:v>2.6180555555556007</c:v>
                </c:pt>
                <c:pt idx="539">
                  <c:v>2.621527777777823</c:v>
                </c:pt>
                <c:pt idx="540">
                  <c:v>2.6250000000000453</c:v>
                </c:pt>
                <c:pt idx="541">
                  <c:v>2.6284722222222676</c:v>
                </c:pt>
                <c:pt idx="542">
                  <c:v>2.6319444444444899</c:v>
                </c:pt>
                <c:pt idx="543">
                  <c:v>2.6354166666667123</c:v>
                </c:pt>
                <c:pt idx="544">
                  <c:v>2.6388888888889346</c:v>
                </c:pt>
                <c:pt idx="545">
                  <c:v>2.6423611111111569</c:v>
                </c:pt>
                <c:pt idx="546">
                  <c:v>2.6458333333333792</c:v>
                </c:pt>
                <c:pt idx="547">
                  <c:v>2.6493055555556015</c:v>
                </c:pt>
                <c:pt idx="548">
                  <c:v>2.6527777777778239</c:v>
                </c:pt>
                <c:pt idx="549">
                  <c:v>2.6562500000000462</c:v>
                </c:pt>
                <c:pt idx="550">
                  <c:v>2.6597222222222685</c:v>
                </c:pt>
                <c:pt idx="551">
                  <c:v>2.6631944444444908</c:v>
                </c:pt>
                <c:pt idx="552">
                  <c:v>2.6666666666667131</c:v>
                </c:pt>
                <c:pt idx="553">
                  <c:v>2.6701388888889355</c:v>
                </c:pt>
                <c:pt idx="554">
                  <c:v>2.6736111111111578</c:v>
                </c:pt>
                <c:pt idx="555">
                  <c:v>2.6770833333333801</c:v>
                </c:pt>
                <c:pt idx="556">
                  <c:v>2.6805555555556024</c:v>
                </c:pt>
                <c:pt idx="557">
                  <c:v>2.6840277777778248</c:v>
                </c:pt>
                <c:pt idx="558">
                  <c:v>2.6875000000000471</c:v>
                </c:pt>
                <c:pt idx="559">
                  <c:v>2.6909722222222694</c:v>
                </c:pt>
                <c:pt idx="560">
                  <c:v>2.6944444444444917</c:v>
                </c:pt>
                <c:pt idx="561">
                  <c:v>2.697916666666714</c:v>
                </c:pt>
                <c:pt idx="562">
                  <c:v>2.7013888888889364</c:v>
                </c:pt>
                <c:pt idx="563">
                  <c:v>2.7048611111111587</c:v>
                </c:pt>
                <c:pt idx="564">
                  <c:v>2.708333333333381</c:v>
                </c:pt>
                <c:pt idx="565">
                  <c:v>2.7118055555556033</c:v>
                </c:pt>
                <c:pt idx="566">
                  <c:v>2.7152777777778256</c:v>
                </c:pt>
                <c:pt idx="567">
                  <c:v>2.718750000000048</c:v>
                </c:pt>
                <c:pt idx="568">
                  <c:v>2.7222222222222703</c:v>
                </c:pt>
                <c:pt idx="569">
                  <c:v>2.7256944444444926</c:v>
                </c:pt>
                <c:pt idx="570">
                  <c:v>2.7291666666667149</c:v>
                </c:pt>
                <c:pt idx="571">
                  <c:v>2.7326388888889372</c:v>
                </c:pt>
                <c:pt idx="572">
                  <c:v>2.7361111111111596</c:v>
                </c:pt>
                <c:pt idx="573">
                  <c:v>2.7395833333333819</c:v>
                </c:pt>
                <c:pt idx="574">
                  <c:v>2.7430555555556042</c:v>
                </c:pt>
                <c:pt idx="575">
                  <c:v>2.7465277777778265</c:v>
                </c:pt>
                <c:pt idx="576">
                  <c:v>2.7500000000000488</c:v>
                </c:pt>
              </c:numCache>
            </c:numRef>
          </c:cat>
          <c:val>
            <c:numRef>
              <c:f>Taul1!$G$19:$G$595</c:f>
              <c:numCache>
                <c:formatCode>0.00</c:formatCode>
                <c:ptCount val="5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68128"/>
        <c:axId val="76382208"/>
      </c:lineChart>
      <c:catAx>
        <c:axId val="76368128"/>
        <c:scaling>
          <c:orientation val="minMax"/>
        </c:scaling>
        <c:delete val="0"/>
        <c:axPos val="b"/>
        <c:numFmt formatCode="h:mm;@" sourceLinked="1"/>
        <c:majorTickMark val="out"/>
        <c:minorTickMark val="none"/>
        <c:tickLblPos val="nextTo"/>
        <c:crossAx val="76382208"/>
        <c:crosses val="autoZero"/>
        <c:auto val="1"/>
        <c:lblAlgn val="ctr"/>
        <c:lblOffset val="100"/>
        <c:noMultiLvlLbl val="0"/>
      </c:catAx>
      <c:valAx>
        <c:axId val="763822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6368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433386</xdr:colOff>
      <xdr:row>17</xdr:row>
      <xdr:rowOff>61912</xdr:rowOff>
    </xdr:from>
    <xdr:to>
      <xdr:col>22</xdr:col>
      <xdr:colOff>95249</xdr:colOff>
      <xdr:row>43</xdr:row>
      <xdr:rowOff>76200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0.00478</cdr:x>
      <cdr:y>0.0489</cdr:y>
    </cdr:from>
    <cdr:to>
      <cdr:x>0.04846</cdr:x>
      <cdr:y>0.09875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33339" y="242888"/>
          <a:ext cx="304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‰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95"/>
  <sheetViews>
    <sheetView tabSelected="1" zoomScaleNormal="100" workbookViewId="0">
      <selection activeCell="B1" sqref="B1"/>
    </sheetView>
  </sheetViews>
  <sheetFormatPr defaultRowHeight="15" x14ac:dyDescent="0.25"/>
  <cols>
    <col min="1" max="1" width="1.85546875" customWidth="1"/>
    <col min="2" max="2" width="12.85546875" customWidth="1"/>
    <col min="3" max="3" width="14.28515625" customWidth="1"/>
    <col min="4" max="4" width="29.28515625" customWidth="1"/>
    <col min="5" max="5" width="14" style="3" customWidth="1"/>
    <col min="6" max="6" width="11.42578125" customWidth="1"/>
    <col min="7" max="7" width="13.5703125" customWidth="1"/>
    <col min="8" max="8" width="10.42578125" customWidth="1"/>
    <col min="10" max="10" width="9.140625" style="7"/>
  </cols>
  <sheetData>
    <row r="1" spans="2:14" ht="15.75" thickBot="1" x14ac:dyDescent="0.3">
      <c r="D1" s="6" t="s">
        <v>16</v>
      </c>
      <c r="E1" s="11" t="s">
        <v>17</v>
      </c>
    </row>
    <row r="2" spans="2:14" ht="15.75" thickTop="1" x14ac:dyDescent="0.25">
      <c r="B2" s="16" t="s">
        <v>0</v>
      </c>
      <c r="C2" s="17">
        <v>50</v>
      </c>
      <c r="D2" s="15" t="s">
        <v>1</v>
      </c>
      <c r="E2" s="5">
        <f>20*0.04*7.9</f>
        <v>6.32</v>
      </c>
    </row>
    <row r="3" spans="2:14" x14ac:dyDescent="0.25">
      <c r="B3" s="18"/>
      <c r="C3" s="19"/>
      <c r="D3" s="15" t="s">
        <v>2</v>
      </c>
      <c r="E3" s="5">
        <f>32*0.04*7.9</f>
        <v>10.112</v>
      </c>
      <c r="G3" t="s">
        <v>3</v>
      </c>
      <c r="N3" t="s">
        <v>29</v>
      </c>
    </row>
    <row r="4" spans="2:14" x14ac:dyDescent="0.25">
      <c r="B4" s="18" t="s">
        <v>4</v>
      </c>
      <c r="C4" s="20">
        <v>0.75</v>
      </c>
      <c r="D4" s="15" t="s">
        <v>5</v>
      </c>
      <c r="E4" s="5">
        <f>38*0.04*7.9</f>
        <v>12.008000000000001</v>
      </c>
      <c r="N4" t="s">
        <v>30</v>
      </c>
    </row>
    <row r="5" spans="2:14" ht="15.75" thickBot="1" x14ac:dyDescent="0.3">
      <c r="B5" s="21" t="s">
        <v>6</v>
      </c>
      <c r="C5" s="22"/>
      <c r="D5" s="15" t="s">
        <v>7</v>
      </c>
      <c r="E5" s="5">
        <f>50*0.04*7.9</f>
        <v>15.8</v>
      </c>
      <c r="N5" t="s">
        <v>31</v>
      </c>
    </row>
    <row r="6" spans="2:14" ht="15.75" thickTop="1" x14ac:dyDescent="0.25">
      <c r="D6" s="4" t="s">
        <v>8</v>
      </c>
      <c r="E6" s="5">
        <f>60*0.04*7.9</f>
        <v>18.96</v>
      </c>
      <c r="G6" s="12" t="s">
        <v>27</v>
      </c>
      <c r="H6" s="10">
        <f>SUM(E19:E595)/12</f>
        <v>0</v>
      </c>
      <c r="I6" t="s">
        <v>28</v>
      </c>
    </row>
    <row r="7" spans="2:14" x14ac:dyDescent="0.25">
      <c r="D7" s="4" t="s">
        <v>9</v>
      </c>
      <c r="E7" s="5">
        <f>4.6*0.33*7.9</f>
        <v>11.9922</v>
      </c>
    </row>
    <row r="8" spans="2:14" x14ac:dyDescent="0.25">
      <c r="D8" s="4" t="s">
        <v>10</v>
      </c>
      <c r="E8" s="5">
        <f>5.2*0.33*7.9</f>
        <v>13.556400000000002</v>
      </c>
    </row>
    <row r="9" spans="2:14" x14ac:dyDescent="0.25">
      <c r="D9" s="4" t="s">
        <v>11</v>
      </c>
      <c r="E9" s="5">
        <f>5.5*0.33*7.9</f>
        <v>14.338500000000002</v>
      </c>
    </row>
    <row r="10" spans="2:14" x14ac:dyDescent="0.25">
      <c r="D10" s="4" t="s">
        <v>12</v>
      </c>
      <c r="E10" s="5">
        <f>7.5*0.33*7.9</f>
        <v>19.552500000000002</v>
      </c>
    </row>
    <row r="11" spans="2:14" x14ac:dyDescent="0.25">
      <c r="D11" s="4" t="s">
        <v>19</v>
      </c>
      <c r="E11" s="5">
        <f>4.7*0.5*7.9</f>
        <v>18.565000000000001</v>
      </c>
    </row>
    <row r="12" spans="2:14" x14ac:dyDescent="0.25">
      <c r="D12" s="4" t="s">
        <v>13</v>
      </c>
      <c r="E12" s="5">
        <f>14*0.16*7.9</f>
        <v>17.696000000000002</v>
      </c>
    </row>
    <row r="13" spans="2:14" x14ac:dyDescent="0.25">
      <c r="D13" s="4" t="s">
        <v>14</v>
      </c>
      <c r="E13" s="5">
        <f>14*0.24*7.9</f>
        <v>26.544</v>
      </c>
      <c r="F13" s="14" t="s">
        <v>23</v>
      </c>
      <c r="G13" s="14" t="s">
        <v>24</v>
      </c>
    </row>
    <row r="14" spans="2:14" x14ac:dyDescent="0.25">
      <c r="D14" s="4" t="s">
        <v>20</v>
      </c>
      <c r="E14" s="5">
        <f>G14*F14*7.9</f>
        <v>12.64</v>
      </c>
      <c r="F14" s="13">
        <v>0.04</v>
      </c>
      <c r="G14" s="13">
        <v>40</v>
      </c>
    </row>
    <row r="15" spans="2:14" x14ac:dyDescent="0.25">
      <c r="D15" s="4" t="s">
        <v>21</v>
      </c>
      <c r="E15" s="5">
        <f t="shared" ref="E15:E16" si="0">G15*F15*7.9</f>
        <v>20.641119999999997</v>
      </c>
      <c r="F15" s="13">
        <v>0.56799999999999995</v>
      </c>
      <c r="G15" s="13">
        <v>4.5999999999999996</v>
      </c>
    </row>
    <row r="16" spans="2:14" x14ac:dyDescent="0.25">
      <c r="D16" s="4" t="s">
        <v>22</v>
      </c>
      <c r="E16" s="5">
        <f t="shared" si="0"/>
        <v>22.159500000000001</v>
      </c>
      <c r="F16" s="13">
        <v>0.33</v>
      </c>
      <c r="G16" s="13">
        <v>8.5</v>
      </c>
    </row>
    <row r="18" spans="3:10" x14ac:dyDescent="0.25">
      <c r="C18" s="6" t="s">
        <v>15</v>
      </c>
      <c r="D18" s="6" t="s">
        <v>16</v>
      </c>
      <c r="E18" s="11" t="s">
        <v>17</v>
      </c>
      <c r="F18" s="6" t="s">
        <v>25</v>
      </c>
      <c r="G18" s="6" t="s">
        <v>26</v>
      </c>
      <c r="H18" s="6" t="s">
        <v>18</v>
      </c>
    </row>
    <row r="19" spans="3:10" x14ac:dyDescent="0.25">
      <c r="C19" s="1">
        <f>C4</f>
        <v>0.75</v>
      </c>
      <c r="E19" s="3">
        <f>IF(D19&lt;&gt;"",VLOOKUP(D19,$D$2:$E$16,2,0),0)</f>
        <v>0</v>
      </c>
      <c r="F19" s="2">
        <f t="shared" ref="F19:F82" si="1">IF(H19/(paino*0.75)&gt;0,H19/(paino*0.75),0)</f>
        <v>0</v>
      </c>
      <c r="G19" s="2">
        <f t="shared" ref="G19:G82" si="2">IF(H19/(paino*0.66)&gt;0,H19/(paino*0.66),0)</f>
        <v>0</v>
      </c>
      <c r="H19" s="2">
        <f>IF(E19&lt;&gt;"",E19,0)</f>
        <v>0</v>
      </c>
      <c r="J19" s="9">
        <v>0</v>
      </c>
    </row>
    <row r="20" spans="3:10" x14ac:dyDescent="0.25">
      <c r="C20" s="1">
        <f>C19+0.00347222222222222</f>
        <v>0.75347222222222221</v>
      </c>
      <c r="E20" s="3">
        <f t="shared" ref="E20:E83" si="3">IF(D20&lt;&gt;"",VLOOKUP(D20,$D$2:$E$16,2,0),0)</f>
        <v>0</v>
      </c>
      <c r="F20" s="2">
        <f t="shared" si="1"/>
        <v>0</v>
      </c>
      <c r="G20" s="2">
        <f t="shared" si="2"/>
        <v>0</v>
      </c>
      <c r="H20" s="2">
        <f t="shared" ref="H20:H83" si="4">IF(E20+H19-(0.1*paino/12)&gt;=0,E20+H19-(0.1*paino/12),0)</f>
        <v>0</v>
      </c>
      <c r="J20" s="8">
        <v>3.4722222222222199E-3</v>
      </c>
    </row>
    <row r="21" spans="3:10" x14ac:dyDescent="0.25">
      <c r="C21" s="1">
        <f t="shared" ref="C21:C84" si="5">C20+0.00347222222222222</f>
        <v>0.75694444444444442</v>
      </c>
      <c r="E21" s="3">
        <f t="shared" si="3"/>
        <v>0</v>
      </c>
      <c r="F21" s="2">
        <f t="shared" si="1"/>
        <v>0</v>
      </c>
      <c r="G21" s="2">
        <f t="shared" si="2"/>
        <v>0</v>
      </c>
      <c r="H21" s="2">
        <f t="shared" si="4"/>
        <v>0</v>
      </c>
      <c r="J21" s="8">
        <v>6.9444444444444397E-3</v>
      </c>
    </row>
    <row r="22" spans="3:10" x14ac:dyDescent="0.25">
      <c r="C22" s="1">
        <f t="shared" si="5"/>
        <v>0.76041666666666663</v>
      </c>
      <c r="E22" s="3">
        <f t="shared" si="3"/>
        <v>0</v>
      </c>
      <c r="F22" s="2">
        <f t="shared" si="1"/>
        <v>0</v>
      </c>
      <c r="G22" s="2">
        <f t="shared" si="2"/>
        <v>0</v>
      </c>
      <c r="H22" s="2">
        <f t="shared" si="4"/>
        <v>0</v>
      </c>
      <c r="J22" s="8">
        <v>1.0416666666666701E-2</v>
      </c>
    </row>
    <row r="23" spans="3:10" x14ac:dyDescent="0.25">
      <c r="C23" s="1">
        <f t="shared" si="5"/>
        <v>0.76388888888888884</v>
      </c>
      <c r="E23" s="3">
        <f t="shared" si="3"/>
        <v>0</v>
      </c>
      <c r="F23" s="2">
        <f t="shared" si="1"/>
        <v>0</v>
      </c>
      <c r="G23" s="2">
        <f t="shared" si="2"/>
        <v>0</v>
      </c>
      <c r="H23" s="2">
        <f t="shared" si="4"/>
        <v>0</v>
      </c>
      <c r="J23" s="8">
        <v>1.38888888888889E-2</v>
      </c>
    </row>
    <row r="24" spans="3:10" x14ac:dyDescent="0.25">
      <c r="C24" s="1">
        <f t="shared" si="5"/>
        <v>0.76736111111111105</v>
      </c>
      <c r="E24" s="3">
        <f t="shared" si="3"/>
        <v>0</v>
      </c>
      <c r="F24" s="2">
        <f t="shared" si="1"/>
        <v>0</v>
      </c>
      <c r="G24" s="2">
        <f t="shared" si="2"/>
        <v>0</v>
      </c>
      <c r="H24" s="2">
        <f t="shared" si="4"/>
        <v>0</v>
      </c>
      <c r="J24" s="8">
        <v>1.7361111111111101E-2</v>
      </c>
    </row>
    <row r="25" spans="3:10" x14ac:dyDescent="0.25">
      <c r="C25" s="1">
        <f t="shared" si="5"/>
        <v>0.77083333333333326</v>
      </c>
      <c r="E25" s="3">
        <f t="shared" si="3"/>
        <v>0</v>
      </c>
      <c r="F25" s="2">
        <f t="shared" si="1"/>
        <v>0</v>
      </c>
      <c r="G25" s="2">
        <f t="shared" si="2"/>
        <v>0</v>
      </c>
      <c r="H25" s="2">
        <f t="shared" si="4"/>
        <v>0</v>
      </c>
      <c r="J25" s="8">
        <v>2.0833333333333301E-2</v>
      </c>
    </row>
    <row r="26" spans="3:10" x14ac:dyDescent="0.25">
      <c r="C26" s="1">
        <f t="shared" si="5"/>
        <v>0.77430555555555547</v>
      </c>
      <c r="E26" s="3">
        <f t="shared" si="3"/>
        <v>0</v>
      </c>
      <c r="F26" s="2">
        <f t="shared" si="1"/>
        <v>0</v>
      </c>
      <c r="G26" s="2">
        <f t="shared" si="2"/>
        <v>0</v>
      </c>
      <c r="H26" s="2">
        <f t="shared" si="4"/>
        <v>0</v>
      </c>
      <c r="J26" s="8">
        <v>2.43055555555555E-2</v>
      </c>
    </row>
    <row r="27" spans="3:10" x14ac:dyDescent="0.25">
      <c r="C27" s="1">
        <f t="shared" si="5"/>
        <v>0.77777777777777768</v>
      </c>
      <c r="E27" s="3">
        <f t="shared" si="3"/>
        <v>0</v>
      </c>
      <c r="F27" s="2">
        <f t="shared" si="1"/>
        <v>0</v>
      </c>
      <c r="G27" s="2">
        <f t="shared" si="2"/>
        <v>0</v>
      </c>
      <c r="H27" s="2">
        <f t="shared" si="4"/>
        <v>0</v>
      </c>
      <c r="J27" s="8">
        <v>2.7777777777777801E-2</v>
      </c>
    </row>
    <row r="28" spans="3:10" x14ac:dyDescent="0.25">
      <c r="C28" s="1">
        <f t="shared" si="5"/>
        <v>0.78124999999999989</v>
      </c>
      <c r="E28" s="3">
        <f t="shared" si="3"/>
        <v>0</v>
      </c>
      <c r="F28" s="2">
        <f t="shared" si="1"/>
        <v>0</v>
      </c>
      <c r="G28" s="2">
        <f t="shared" si="2"/>
        <v>0</v>
      </c>
      <c r="H28" s="2">
        <f t="shared" si="4"/>
        <v>0</v>
      </c>
      <c r="J28" s="8">
        <v>3.125E-2</v>
      </c>
    </row>
    <row r="29" spans="3:10" x14ac:dyDescent="0.25">
      <c r="C29" s="1">
        <f t="shared" si="5"/>
        <v>0.7847222222222221</v>
      </c>
      <c r="E29" s="3">
        <f t="shared" si="3"/>
        <v>0</v>
      </c>
      <c r="F29" s="2">
        <f t="shared" si="1"/>
        <v>0</v>
      </c>
      <c r="G29" s="2">
        <f t="shared" si="2"/>
        <v>0</v>
      </c>
      <c r="H29" s="2">
        <f t="shared" si="4"/>
        <v>0</v>
      </c>
      <c r="J29" s="8">
        <v>3.4722222222222203E-2</v>
      </c>
    </row>
    <row r="30" spans="3:10" x14ac:dyDescent="0.25">
      <c r="C30" s="1">
        <f t="shared" si="5"/>
        <v>0.78819444444444431</v>
      </c>
      <c r="E30" s="3">
        <f t="shared" si="3"/>
        <v>0</v>
      </c>
      <c r="F30" s="2">
        <f t="shared" si="1"/>
        <v>0</v>
      </c>
      <c r="G30" s="2">
        <f t="shared" si="2"/>
        <v>0</v>
      </c>
      <c r="H30" s="2">
        <f t="shared" si="4"/>
        <v>0</v>
      </c>
      <c r="J30" s="8">
        <v>3.8194444444444399E-2</v>
      </c>
    </row>
    <row r="31" spans="3:10" x14ac:dyDescent="0.25">
      <c r="C31" s="1">
        <f t="shared" si="5"/>
        <v>0.79166666666666652</v>
      </c>
      <c r="E31" s="3">
        <f t="shared" si="3"/>
        <v>0</v>
      </c>
      <c r="F31" s="2">
        <f t="shared" si="1"/>
        <v>0</v>
      </c>
      <c r="G31" s="2">
        <f t="shared" si="2"/>
        <v>0</v>
      </c>
      <c r="H31" s="2">
        <f t="shared" si="4"/>
        <v>0</v>
      </c>
      <c r="J31" s="8">
        <v>4.1666666666666602E-2</v>
      </c>
    </row>
    <row r="32" spans="3:10" x14ac:dyDescent="0.25">
      <c r="C32" s="1">
        <f t="shared" si="5"/>
        <v>0.79513888888888873</v>
      </c>
      <c r="E32" s="3">
        <f t="shared" si="3"/>
        <v>0</v>
      </c>
      <c r="F32" s="2">
        <f t="shared" si="1"/>
        <v>0</v>
      </c>
      <c r="G32" s="2">
        <f t="shared" si="2"/>
        <v>0</v>
      </c>
      <c r="H32" s="2">
        <f t="shared" si="4"/>
        <v>0</v>
      </c>
      <c r="J32" s="8">
        <v>4.5138888888888902E-2</v>
      </c>
    </row>
    <row r="33" spans="3:10" x14ac:dyDescent="0.25">
      <c r="C33" s="1">
        <f t="shared" si="5"/>
        <v>0.79861111111111094</v>
      </c>
      <c r="E33" s="3">
        <f t="shared" si="3"/>
        <v>0</v>
      </c>
      <c r="F33" s="2">
        <f t="shared" si="1"/>
        <v>0</v>
      </c>
      <c r="G33" s="2">
        <f t="shared" si="2"/>
        <v>0</v>
      </c>
      <c r="H33" s="2">
        <f t="shared" si="4"/>
        <v>0</v>
      </c>
      <c r="J33" s="8">
        <v>4.8611111111111098E-2</v>
      </c>
    </row>
    <row r="34" spans="3:10" x14ac:dyDescent="0.25">
      <c r="C34" s="1">
        <f t="shared" si="5"/>
        <v>0.80208333333333315</v>
      </c>
      <c r="E34" s="3">
        <f t="shared" si="3"/>
        <v>0</v>
      </c>
      <c r="F34" s="2">
        <f t="shared" si="1"/>
        <v>0</v>
      </c>
      <c r="G34" s="2">
        <f t="shared" si="2"/>
        <v>0</v>
      </c>
      <c r="H34" s="2">
        <f t="shared" si="4"/>
        <v>0</v>
      </c>
      <c r="J34" s="8">
        <v>5.2083333333333301E-2</v>
      </c>
    </row>
    <row r="35" spans="3:10" x14ac:dyDescent="0.25">
      <c r="C35" s="1">
        <f t="shared" si="5"/>
        <v>0.80555555555555536</v>
      </c>
      <c r="E35" s="3">
        <f t="shared" si="3"/>
        <v>0</v>
      </c>
      <c r="F35" s="2">
        <f t="shared" si="1"/>
        <v>0</v>
      </c>
      <c r="G35" s="2">
        <f t="shared" si="2"/>
        <v>0</v>
      </c>
      <c r="H35" s="2">
        <f t="shared" si="4"/>
        <v>0</v>
      </c>
      <c r="J35" s="8">
        <v>5.5555555555555497E-2</v>
      </c>
    </row>
    <row r="36" spans="3:10" x14ac:dyDescent="0.25">
      <c r="C36" s="1">
        <f t="shared" si="5"/>
        <v>0.80902777777777757</v>
      </c>
      <c r="E36" s="3">
        <f t="shared" si="3"/>
        <v>0</v>
      </c>
      <c r="F36" s="2">
        <f t="shared" si="1"/>
        <v>0</v>
      </c>
      <c r="G36" s="2">
        <f t="shared" si="2"/>
        <v>0</v>
      </c>
      <c r="H36" s="2">
        <f t="shared" si="4"/>
        <v>0</v>
      </c>
      <c r="J36" s="8">
        <v>5.9027777777777797E-2</v>
      </c>
    </row>
    <row r="37" spans="3:10" x14ac:dyDescent="0.25">
      <c r="C37" s="1">
        <f t="shared" si="5"/>
        <v>0.81249999999999978</v>
      </c>
      <c r="E37" s="3">
        <f t="shared" si="3"/>
        <v>0</v>
      </c>
      <c r="F37" s="2">
        <f t="shared" si="1"/>
        <v>0</v>
      </c>
      <c r="G37" s="2">
        <f t="shared" si="2"/>
        <v>0</v>
      </c>
      <c r="H37" s="2">
        <f t="shared" si="4"/>
        <v>0</v>
      </c>
      <c r="J37" s="8">
        <v>6.25E-2</v>
      </c>
    </row>
    <row r="38" spans="3:10" x14ac:dyDescent="0.25">
      <c r="C38" s="1">
        <f t="shared" si="5"/>
        <v>0.81597222222222199</v>
      </c>
      <c r="E38" s="3">
        <f t="shared" si="3"/>
        <v>0</v>
      </c>
      <c r="F38" s="2">
        <f t="shared" si="1"/>
        <v>0</v>
      </c>
      <c r="G38" s="2">
        <f t="shared" si="2"/>
        <v>0</v>
      </c>
      <c r="H38" s="2">
        <f t="shared" si="4"/>
        <v>0</v>
      </c>
      <c r="J38" s="8">
        <v>6.5972222222222196E-2</v>
      </c>
    </row>
    <row r="39" spans="3:10" x14ac:dyDescent="0.25">
      <c r="C39" s="1">
        <f t="shared" si="5"/>
        <v>0.8194444444444442</v>
      </c>
      <c r="E39" s="3">
        <f t="shared" si="3"/>
        <v>0</v>
      </c>
      <c r="F39" s="2">
        <f t="shared" si="1"/>
        <v>0</v>
      </c>
      <c r="G39" s="2">
        <f t="shared" si="2"/>
        <v>0</v>
      </c>
      <c r="H39" s="2">
        <f t="shared" si="4"/>
        <v>0</v>
      </c>
      <c r="J39" s="8">
        <v>6.9444444444444406E-2</v>
      </c>
    </row>
    <row r="40" spans="3:10" x14ac:dyDescent="0.25">
      <c r="C40" s="1">
        <f t="shared" si="5"/>
        <v>0.82291666666666641</v>
      </c>
      <c r="E40" s="3">
        <f t="shared" si="3"/>
        <v>0</v>
      </c>
      <c r="F40" s="2">
        <f t="shared" si="1"/>
        <v>0</v>
      </c>
      <c r="G40" s="2">
        <f t="shared" si="2"/>
        <v>0</v>
      </c>
      <c r="H40" s="2">
        <f t="shared" si="4"/>
        <v>0</v>
      </c>
      <c r="J40" s="8">
        <v>7.2916666666666699E-2</v>
      </c>
    </row>
    <row r="41" spans="3:10" x14ac:dyDescent="0.25">
      <c r="C41" s="1">
        <f t="shared" si="5"/>
        <v>0.82638888888888862</v>
      </c>
      <c r="E41" s="3">
        <f t="shared" si="3"/>
        <v>0</v>
      </c>
      <c r="F41" s="2">
        <f t="shared" si="1"/>
        <v>0</v>
      </c>
      <c r="G41" s="2">
        <f t="shared" si="2"/>
        <v>0</v>
      </c>
      <c r="H41" s="2">
        <f t="shared" si="4"/>
        <v>0</v>
      </c>
      <c r="J41" s="8">
        <v>7.6388888888888895E-2</v>
      </c>
    </row>
    <row r="42" spans="3:10" x14ac:dyDescent="0.25">
      <c r="C42" s="1">
        <f t="shared" si="5"/>
        <v>0.82986111111111083</v>
      </c>
      <c r="E42" s="3">
        <f t="shared" si="3"/>
        <v>0</v>
      </c>
      <c r="F42" s="2">
        <f t="shared" si="1"/>
        <v>0</v>
      </c>
      <c r="G42" s="2">
        <f t="shared" si="2"/>
        <v>0</v>
      </c>
      <c r="H42" s="2">
        <f t="shared" si="4"/>
        <v>0</v>
      </c>
      <c r="J42" s="8">
        <v>7.9861111111111105E-2</v>
      </c>
    </row>
    <row r="43" spans="3:10" x14ac:dyDescent="0.25">
      <c r="C43" s="1">
        <f t="shared" si="5"/>
        <v>0.83333333333333304</v>
      </c>
      <c r="E43" s="3">
        <f t="shared" si="3"/>
        <v>0</v>
      </c>
      <c r="F43" s="2">
        <f t="shared" si="1"/>
        <v>0</v>
      </c>
      <c r="G43" s="2">
        <f t="shared" si="2"/>
        <v>0</v>
      </c>
      <c r="H43" s="2">
        <f t="shared" si="4"/>
        <v>0</v>
      </c>
      <c r="J43" s="8">
        <v>8.3333333333333301E-2</v>
      </c>
    </row>
    <row r="44" spans="3:10" x14ac:dyDescent="0.25">
      <c r="C44" s="1">
        <f t="shared" si="5"/>
        <v>0.83680555555555525</v>
      </c>
      <c r="E44" s="3">
        <f t="shared" si="3"/>
        <v>0</v>
      </c>
      <c r="F44" s="2">
        <f t="shared" si="1"/>
        <v>0</v>
      </c>
      <c r="G44" s="2">
        <f t="shared" si="2"/>
        <v>0</v>
      </c>
      <c r="H44" s="2">
        <f t="shared" si="4"/>
        <v>0</v>
      </c>
      <c r="J44" s="8">
        <v>8.6805555555555594E-2</v>
      </c>
    </row>
    <row r="45" spans="3:10" x14ac:dyDescent="0.25">
      <c r="C45" s="1">
        <f t="shared" si="5"/>
        <v>0.84027777777777746</v>
      </c>
      <c r="E45" s="3">
        <f t="shared" si="3"/>
        <v>0</v>
      </c>
      <c r="F45" s="2">
        <f t="shared" si="1"/>
        <v>0</v>
      </c>
      <c r="G45" s="2">
        <f t="shared" si="2"/>
        <v>0</v>
      </c>
      <c r="H45" s="2">
        <f t="shared" si="4"/>
        <v>0</v>
      </c>
      <c r="J45" s="8">
        <v>9.0277777777777804E-2</v>
      </c>
    </row>
    <row r="46" spans="3:10" x14ac:dyDescent="0.25">
      <c r="C46" s="1">
        <f t="shared" si="5"/>
        <v>0.84374999999999967</v>
      </c>
      <c r="E46" s="3">
        <f t="shared" si="3"/>
        <v>0</v>
      </c>
      <c r="F46" s="2">
        <f t="shared" si="1"/>
        <v>0</v>
      </c>
      <c r="G46" s="2">
        <f t="shared" si="2"/>
        <v>0</v>
      </c>
      <c r="H46" s="2">
        <f t="shared" si="4"/>
        <v>0</v>
      </c>
      <c r="J46" s="8">
        <v>9.375E-2</v>
      </c>
    </row>
    <row r="47" spans="3:10" x14ac:dyDescent="0.25">
      <c r="C47" s="1">
        <f t="shared" si="5"/>
        <v>0.84722222222222188</v>
      </c>
      <c r="E47" s="3">
        <f t="shared" si="3"/>
        <v>0</v>
      </c>
      <c r="F47" s="2">
        <f t="shared" si="1"/>
        <v>0</v>
      </c>
      <c r="G47" s="2">
        <f t="shared" si="2"/>
        <v>0</v>
      </c>
      <c r="H47" s="2">
        <f t="shared" si="4"/>
        <v>0</v>
      </c>
      <c r="J47" s="8">
        <v>9.7222222222222196E-2</v>
      </c>
    </row>
    <row r="48" spans="3:10" x14ac:dyDescent="0.25">
      <c r="C48" s="1">
        <f t="shared" si="5"/>
        <v>0.85069444444444409</v>
      </c>
      <c r="E48" s="3">
        <f t="shared" si="3"/>
        <v>0</v>
      </c>
      <c r="F48" s="2">
        <f t="shared" si="1"/>
        <v>0</v>
      </c>
      <c r="G48" s="2">
        <f t="shared" si="2"/>
        <v>0</v>
      </c>
      <c r="H48" s="2">
        <f t="shared" si="4"/>
        <v>0</v>
      </c>
      <c r="J48" s="8">
        <v>0.100694444444444</v>
      </c>
    </row>
    <row r="49" spans="3:10" x14ac:dyDescent="0.25">
      <c r="C49" s="1">
        <f t="shared" si="5"/>
        <v>0.8541666666666663</v>
      </c>
      <c r="E49" s="3">
        <f t="shared" si="3"/>
        <v>0</v>
      </c>
      <c r="F49" s="2">
        <f t="shared" si="1"/>
        <v>0</v>
      </c>
      <c r="G49" s="2">
        <f t="shared" si="2"/>
        <v>0</v>
      </c>
      <c r="H49" s="2">
        <f t="shared" si="4"/>
        <v>0</v>
      </c>
      <c r="J49" s="8">
        <v>0.104166666666667</v>
      </c>
    </row>
    <row r="50" spans="3:10" x14ac:dyDescent="0.25">
      <c r="C50" s="1">
        <f t="shared" si="5"/>
        <v>0.85763888888888851</v>
      </c>
      <c r="E50" s="3">
        <f t="shared" si="3"/>
        <v>0</v>
      </c>
      <c r="F50" s="2">
        <f t="shared" si="1"/>
        <v>0</v>
      </c>
      <c r="G50" s="2">
        <f t="shared" si="2"/>
        <v>0</v>
      </c>
      <c r="H50" s="2">
        <f t="shared" si="4"/>
        <v>0</v>
      </c>
      <c r="J50" s="8">
        <v>0.10763888888888901</v>
      </c>
    </row>
    <row r="51" spans="3:10" x14ac:dyDescent="0.25">
      <c r="C51" s="1">
        <f t="shared" si="5"/>
        <v>0.86111111111111072</v>
      </c>
      <c r="E51" s="3">
        <f t="shared" si="3"/>
        <v>0</v>
      </c>
      <c r="F51" s="2">
        <f t="shared" si="1"/>
        <v>0</v>
      </c>
      <c r="G51" s="2">
        <f t="shared" si="2"/>
        <v>0</v>
      </c>
      <c r="H51" s="2">
        <f t="shared" si="4"/>
        <v>0</v>
      </c>
      <c r="J51" s="8">
        <v>0.11111111111111099</v>
      </c>
    </row>
    <row r="52" spans="3:10" x14ac:dyDescent="0.25">
      <c r="C52" s="1">
        <f t="shared" si="5"/>
        <v>0.86458333333333293</v>
      </c>
      <c r="E52" s="3">
        <f t="shared" si="3"/>
        <v>0</v>
      </c>
      <c r="F52" s="2">
        <f t="shared" si="1"/>
        <v>0</v>
      </c>
      <c r="G52" s="2">
        <f t="shared" si="2"/>
        <v>0</v>
      </c>
      <c r="H52" s="2">
        <f t="shared" si="4"/>
        <v>0</v>
      </c>
      <c r="J52" s="8">
        <v>0.114583333333333</v>
      </c>
    </row>
    <row r="53" spans="3:10" x14ac:dyDescent="0.25">
      <c r="C53" s="1">
        <f t="shared" si="5"/>
        <v>0.86805555555555514</v>
      </c>
      <c r="E53" s="3">
        <f t="shared" si="3"/>
        <v>0</v>
      </c>
      <c r="F53" s="2">
        <f t="shared" si="1"/>
        <v>0</v>
      </c>
      <c r="G53" s="2">
        <f t="shared" si="2"/>
        <v>0</v>
      </c>
      <c r="H53" s="2">
        <f t="shared" si="4"/>
        <v>0</v>
      </c>
      <c r="J53" s="8">
        <v>0.118055555555556</v>
      </c>
    </row>
    <row r="54" spans="3:10" x14ac:dyDescent="0.25">
      <c r="C54" s="1">
        <f t="shared" si="5"/>
        <v>0.87152777777777735</v>
      </c>
      <c r="E54" s="3">
        <f t="shared" si="3"/>
        <v>0</v>
      </c>
      <c r="F54" s="2">
        <f t="shared" si="1"/>
        <v>0</v>
      </c>
      <c r="G54" s="2">
        <f t="shared" si="2"/>
        <v>0</v>
      </c>
      <c r="H54" s="2">
        <f t="shared" si="4"/>
        <v>0</v>
      </c>
      <c r="J54" s="8">
        <v>0.121527777777778</v>
      </c>
    </row>
    <row r="55" spans="3:10" x14ac:dyDescent="0.25">
      <c r="C55" s="1">
        <f t="shared" si="5"/>
        <v>0.87499999999999956</v>
      </c>
      <c r="E55" s="3">
        <f t="shared" si="3"/>
        <v>0</v>
      </c>
      <c r="F55" s="2">
        <f t="shared" si="1"/>
        <v>0</v>
      </c>
      <c r="G55" s="2">
        <f t="shared" si="2"/>
        <v>0</v>
      </c>
      <c r="H55" s="2">
        <f t="shared" si="4"/>
        <v>0</v>
      </c>
      <c r="J55" s="8">
        <v>0.125</v>
      </c>
    </row>
    <row r="56" spans="3:10" x14ac:dyDescent="0.25">
      <c r="C56" s="1">
        <f t="shared" si="5"/>
        <v>0.87847222222222177</v>
      </c>
      <c r="E56" s="3">
        <f t="shared" si="3"/>
        <v>0</v>
      </c>
      <c r="F56" s="2">
        <f t="shared" si="1"/>
        <v>0</v>
      </c>
      <c r="G56" s="2">
        <f t="shared" si="2"/>
        <v>0</v>
      </c>
      <c r="H56" s="2">
        <f t="shared" si="4"/>
        <v>0</v>
      </c>
      <c r="J56" s="8">
        <v>0.12847222222222199</v>
      </c>
    </row>
    <row r="57" spans="3:10" x14ac:dyDescent="0.25">
      <c r="C57" s="1">
        <f t="shared" si="5"/>
        <v>0.88194444444444398</v>
      </c>
      <c r="E57" s="3">
        <f t="shared" si="3"/>
        <v>0</v>
      </c>
      <c r="F57" s="2">
        <f t="shared" si="1"/>
        <v>0</v>
      </c>
      <c r="G57" s="2">
        <f t="shared" si="2"/>
        <v>0</v>
      </c>
      <c r="H57" s="2">
        <f t="shared" si="4"/>
        <v>0</v>
      </c>
      <c r="J57" s="8">
        <v>0.131944444444444</v>
      </c>
    </row>
    <row r="58" spans="3:10" x14ac:dyDescent="0.25">
      <c r="C58" s="1">
        <f t="shared" si="5"/>
        <v>0.88541666666666619</v>
      </c>
      <c r="E58" s="3">
        <f t="shared" si="3"/>
        <v>0</v>
      </c>
      <c r="F58" s="2">
        <f t="shared" si="1"/>
        <v>0</v>
      </c>
      <c r="G58" s="2">
        <f t="shared" si="2"/>
        <v>0</v>
      </c>
      <c r="H58" s="2">
        <f t="shared" si="4"/>
        <v>0</v>
      </c>
      <c r="J58" s="8">
        <v>0.13541666666666699</v>
      </c>
    </row>
    <row r="59" spans="3:10" x14ac:dyDescent="0.25">
      <c r="C59" s="1">
        <f t="shared" si="5"/>
        <v>0.8888888888888884</v>
      </c>
      <c r="E59" s="3">
        <f t="shared" si="3"/>
        <v>0</v>
      </c>
      <c r="F59" s="2">
        <f t="shared" si="1"/>
        <v>0</v>
      </c>
      <c r="G59" s="2">
        <f t="shared" si="2"/>
        <v>0</v>
      </c>
      <c r="H59" s="2">
        <f t="shared" si="4"/>
        <v>0</v>
      </c>
      <c r="J59" s="8">
        <v>0.13888888888888901</v>
      </c>
    </row>
    <row r="60" spans="3:10" x14ac:dyDescent="0.25">
      <c r="C60" s="1">
        <f t="shared" si="5"/>
        <v>0.89236111111111061</v>
      </c>
      <c r="E60" s="3">
        <f t="shared" si="3"/>
        <v>0</v>
      </c>
      <c r="F60" s="2">
        <f t="shared" si="1"/>
        <v>0</v>
      </c>
      <c r="G60" s="2">
        <f t="shared" si="2"/>
        <v>0</v>
      </c>
      <c r="H60" s="2">
        <f t="shared" si="4"/>
        <v>0</v>
      </c>
      <c r="J60" s="8">
        <v>0.14236111111111099</v>
      </c>
    </row>
    <row r="61" spans="3:10" x14ac:dyDescent="0.25">
      <c r="C61" s="1">
        <f t="shared" si="5"/>
        <v>0.89583333333333282</v>
      </c>
      <c r="E61" s="3">
        <f t="shared" si="3"/>
        <v>0</v>
      </c>
      <c r="F61" s="2">
        <f t="shared" si="1"/>
        <v>0</v>
      </c>
      <c r="G61" s="2">
        <f t="shared" si="2"/>
        <v>0</v>
      </c>
      <c r="H61" s="2">
        <f t="shared" si="4"/>
        <v>0</v>
      </c>
      <c r="J61" s="8">
        <v>0.14583333333333301</v>
      </c>
    </row>
    <row r="62" spans="3:10" x14ac:dyDescent="0.25">
      <c r="C62" s="1">
        <f t="shared" si="5"/>
        <v>0.89930555555555503</v>
      </c>
      <c r="E62" s="3">
        <f t="shared" si="3"/>
        <v>0</v>
      </c>
      <c r="F62" s="2">
        <f t="shared" si="1"/>
        <v>0</v>
      </c>
      <c r="G62" s="2">
        <f t="shared" si="2"/>
        <v>0</v>
      </c>
      <c r="H62" s="2">
        <f t="shared" si="4"/>
        <v>0</v>
      </c>
      <c r="J62" s="8">
        <v>0.149305555555555</v>
      </c>
    </row>
    <row r="63" spans="3:10" x14ac:dyDescent="0.25">
      <c r="C63" s="1">
        <f t="shared" si="5"/>
        <v>0.90277777777777724</v>
      </c>
      <c r="E63" s="3">
        <f t="shared" si="3"/>
        <v>0</v>
      </c>
      <c r="F63" s="2">
        <f t="shared" si="1"/>
        <v>0</v>
      </c>
      <c r="G63" s="2">
        <f t="shared" si="2"/>
        <v>0</v>
      </c>
      <c r="H63" s="2">
        <f t="shared" si="4"/>
        <v>0</v>
      </c>
      <c r="J63" s="8">
        <v>0.15277777777777801</v>
      </c>
    </row>
    <row r="64" spans="3:10" x14ac:dyDescent="0.25">
      <c r="C64" s="1">
        <f t="shared" si="5"/>
        <v>0.90624999999999944</v>
      </c>
      <c r="E64" s="3">
        <f t="shared" si="3"/>
        <v>0</v>
      </c>
      <c r="F64" s="2">
        <f t="shared" si="1"/>
        <v>0</v>
      </c>
      <c r="G64" s="2">
        <f t="shared" si="2"/>
        <v>0</v>
      </c>
      <c r="H64" s="2">
        <f t="shared" si="4"/>
        <v>0</v>
      </c>
      <c r="J64" s="8">
        <v>0.15625</v>
      </c>
    </row>
    <row r="65" spans="3:10" x14ac:dyDescent="0.25">
      <c r="C65" s="1">
        <f t="shared" si="5"/>
        <v>0.90972222222222165</v>
      </c>
      <c r="E65" s="3">
        <f t="shared" si="3"/>
        <v>0</v>
      </c>
      <c r="F65" s="2">
        <f t="shared" si="1"/>
        <v>0</v>
      </c>
      <c r="G65" s="2">
        <f t="shared" si="2"/>
        <v>0</v>
      </c>
      <c r="H65" s="2">
        <f t="shared" si="4"/>
        <v>0</v>
      </c>
      <c r="J65" s="8">
        <v>0.15972222222222199</v>
      </c>
    </row>
    <row r="66" spans="3:10" x14ac:dyDescent="0.25">
      <c r="C66" s="1">
        <f t="shared" si="5"/>
        <v>0.91319444444444386</v>
      </c>
      <c r="E66" s="3">
        <f t="shared" si="3"/>
        <v>0</v>
      </c>
      <c r="F66" s="2">
        <f t="shared" si="1"/>
        <v>0</v>
      </c>
      <c r="G66" s="2">
        <f t="shared" si="2"/>
        <v>0</v>
      </c>
      <c r="H66" s="2">
        <f t="shared" si="4"/>
        <v>0</v>
      </c>
      <c r="J66" s="8">
        <v>0.163194444444444</v>
      </c>
    </row>
    <row r="67" spans="3:10" x14ac:dyDescent="0.25">
      <c r="C67" s="1">
        <f t="shared" si="5"/>
        <v>0.91666666666666607</v>
      </c>
      <c r="E67" s="3">
        <f t="shared" si="3"/>
        <v>0</v>
      </c>
      <c r="F67" s="2">
        <f t="shared" si="1"/>
        <v>0</v>
      </c>
      <c r="G67" s="2">
        <f t="shared" si="2"/>
        <v>0</v>
      </c>
      <c r="H67" s="2">
        <f t="shared" si="4"/>
        <v>0</v>
      </c>
      <c r="J67" s="8">
        <v>0.16666666666666699</v>
      </c>
    </row>
    <row r="68" spans="3:10" x14ac:dyDescent="0.25">
      <c r="C68" s="1">
        <f t="shared" si="5"/>
        <v>0.92013888888888828</v>
      </c>
      <c r="E68" s="3">
        <f t="shared" si="3"/>
        <v>0</v>
      </c>
      <c r="F68" s="2">
        <f t="shared" si="1"/>
        <v>0</v>
      </c>
      <c r="G68" s="2">
        <f t="shared" si="2"/>
        <v>0</v>
      </c>
      <c r="H68" s="2">
        <f t="shared" si="4"/>
        <v>0</v>
      </c>
      <c r="J68" s="8">
        <v>0.17013888888888901</v>
      </c>
    </row>
    <row r="69" spans="3:10" x14ac:dyDescent="0.25">
      <c r="C69" s="1">
        <f t="shared" si="5"/>
        <v>0.92361111111111049</v>
      </c>
      <c r="E69" s="3">
        <f t="shared" si="3"/>
        <v>0</v>
      </c>
      <c r="F69" s="2">
        <f t="shared" si="1"/>
        <v>0</v>
      </c>
      <c r="G69" s="2">
        <f t="shared" si="2"/>
        <v>0</v>
      </c>
      <c r="H69" s="2">
        <f t="shared" si="4"/>
        <v>0</v>
      </c>
      <c r="J69" s="8">
        <v>0.17361111111111099</v>
      </c>
    </row>
    <row r="70" spans="3:10" x14ac:dyDescent="0.25">
      <c r="C70" s="1">
        <f t="shared" si="5"/>
        <v>0.9270833333333327</v>
      </c>
      <c r="E70" s="3">
        <f t="shared" si="3"/>
        <v>0</v>
      </c>
      <c r="F70" s="2">
        <f t="shared" si="1"/>
        <v>0</v>
      </c>
      <c r="G70" s="2">
        <f t="shared" si="2"/>
        <v>0</v>
      </c>
      <c r="H70" s="2">
        <f t="shared" si="4"/>
        <v>0</v>
      </c>
      <c r="J70" s="8">
        <v>0.17708333333333301</v>
      </c>
    </row>
    <row r="71" spans="3:10" x14ac:dyDescent="0.25">
      <c r="C71" s="1">
        <f t="shared" si="5"/>
        <v>0.93055555555555491</v>
      </c>
      <c r="E71" s="3">
        <f t="shared" si="3"/>
        <v>0</v>
      </c>
      <c r="F71" s="2">
        <f t="shared" si="1"/>
        <v>0</v>
      </c>
      <c r="G71" s="2">
        <f t="shared" si="2"/>
        <v>0</v>
      </c>
      <c r="H71" s="2">
        <f t="shared" si="4"/>
        <v>0</v>
      </c>
      <c r="J71" s="8">
        <v>0.180555555555555</v>
      </c>
    </row>
    <row r="72" spans="3:10" x14ac:dyDescent="0.25">
      <c r="C72" s="1">
        <f t="shared" si="5"/>
        <v>0.93402777777777712</v>
      </c>
      <c r="E72" s="3">
        <f t="shared" si="3"/>
        <v>0</v>
      </c>
      <c r="F72" s="2">
        <f t="shared" si="1"/>
        <v>0</v>
      </c>
      <c r="G72" s="2">
        <f t="shared" si="2"/>
        <v>0</v>
      </c>
      <c r="H72" s="2">
        <f t="shared" si="4"/>
        <v>0</v>
      </c>
      <c r="J72" s="8">
        <v>0.18402777777777801</v>
      </c>
    </row>
    <row r="73" spans="3:10" x14ac:dyDescent="0.25">
      <c r="C73" s="1">
        <f t="shared" si="5"/>
        <v>0.93749999999999933</v>
      </c>
      <c r="E73" s="3">
        <f t="shared" si="3"/>
        <v>0</v>
      </c>
      <c r="F73" s="2">
        <f t="shared" si="1"/>
        <v>0</v>
      </c>
      <c r="G73" s="2">
        <f t="shared" si="2"/>
        <v>0</v>
      </c>
      <c r="H73" s="2">
        <f t="shared" si="4"/>
        <v>0</v>
      </c>
      <c r="J73" s="8">
        <v>0.1875</v>
      </c>
    </row>
    <row r="74" spans="3:10" x14ac:dyDescent="0.25">
      <c r="C74" s="1">
        <f t="shared" si="5"/>
        <v>0.94097222222222154</v>
      </c>
      <c r="E74" s="3">
        <f t="shared" si="3"/>
        <v>0</v>
      </c>
      <c r="F74" s="2">
        <f t="shared" si="1"/>
        <v>0</v>
      </c>
      <c r="G74" s="2">
        <f t="shared" si="2"/>
        <v>0</v>
      </c>
      <c r="H74" s="2">
        <f t="shared" si="4"/>
        <v>0</v>
      </c>
      <c r="J74" s="8">
        <v>0.19097222222222199</v>
      </c>
    </row>
    <row r="75" spans="3:10" x14ac:dyDescent="0.25">
      <c r="C75" s="1">
        <f t="shared" si="5"/>
        <v>0.94444444444444375</v>
      </c>
      <c r="E75" s="3">
        <f t="shared" si="3"/>
        <v>0</v>
      </c>
      <c r="F75" s="2">
        <f t="shared" si="1"/>
        <v>0</v>
      </c>
      <c r="G75" s="2">
        <f t="shared" si="2"/>
        <v>0</v>
      </c>
      <c r="H75" s="2">
        <f t="shared" si="4"/>
        <v>0</v>
      </c>
      <c r="J75" s="8">
        <v>0.194444444444444</v>
      </c>
    </row>
    <row r="76" spans="3:10" x14ac:dyDescent="0.25">
      <c r="C76" s="1">
        <f t="shared" si="5"/>
        <v>0.94791666666666596</v>
      </c>
      <c r="E76" s="3">
        <f t="shared" si="3"/>
        <v>0</v>
      </c>
      <c r="F76" s="2">
        <f t="shared" si="1"/>
        <v>0</v>
      </c>
      <c r="G76" s="2">
        <f t="shared" si="2"/>
        <v>0</v>
      </c>
      <c r="H76" s="2">
        <f t="shared" si="4"/>
        <v>0</v>
      </c>
      <c r="J76" s="8">
        <v>0.19791666666666599</v>
      </c>
    </row>
    <row r="77" spans="3:10" x14ac:dyDescent="0.25">
      <c r="C77" s="1">
        <f t="shared" si="5"/>
        <v>0.95138888888888817</v>
      </c>
      <c r="E77" s="3">
        <f t="shared" si="3"/>
        <v>0</v>
      </c>
      <c r="F77" s="2">
        <f t="shared" si="1"/>
        <v>0</v>
      </c>
      <c r="G77" s="2">
        <f t="shared" si="2"/>
        <v>0</v>
      </c>
      <c r="H77" s="2">
        <f t="shared" si="4"/>
        <v>0</v>
      </c>
      <c r="J77" s="8">
        <v>0.20138888888888901</v>
      </c>
    </row>
    <row r="78" spans="3:10" x14ac:dyDescent="0.25">
      <c r="C78" s="1">
        <f t="shared" si="5"/>
        <v>0.95486111111111038</v>
      </c>
      <c r="E78" s="3">
        <f t="shared" si="3"/>
        <v>0</v>
      </c>
      <c r="F78" s="2">
        <f t="shared" si="1"/>
        <v>0</v>
      </c>
      <c r="G78" s="2">
        <f t="shared" si="2"/>
        <v>0</v>
      </c>
      <c r="H78" s="2">
        <f t="shared" si="4"/>
        <v>0</v>
      </c>
      <c r="J78" s="8">
        <v>0.20486111111111099</v>
      </c>
    </row>
    <row r="79" spans="3:10" x14ac:dyDescent="0.25">
      <c r="C79" s="1">
        <f t="shared" si="5"/>
        <v>0.95833333333333259</v>
      </c>
      <c r="E79" s="3">
        <f t="shared" si="3"/>
        <v>0</v>
      </c>
      <c r="F79" s="2">
        <f t="shared" si="1"/>
        <v>0</v>
      </c>
      <c r="G79" s="2">
        <f t="shared" si="2"/>
        <v>0</v>
      </c>
      <c r="H79" s="2">
        <f t="shared" si="4"/>
        <v>0</v>
      </c>
      <c r="J79" s="8">
        <v>0.20833333333333301</v>
      </c>
    </row>
    <row r="80" spans="3:10" x14ac:dyDescent="0.25">
      <c r="C80" s="1">
        <f t="shared" si="5"/>
        <v>0.9618055555555548</v>
      </c>
      <c r="E80" s="3">
        <f t="shared" si="3"/>
        <v>0</v>
      </c>
      <c r="F80" s="2">
        <f t="shared" si="1"/>
        <v>0</v>
      </c>
      <c r="G80" s="2">
        <f t="shared" si="2"/>
        <v>0</v>
      </c>
      <c r="H80" s="2">
        <f t="shared" si="4"/>
        <v>0</v>
      </c>
      <c r="J80" s="8">
        <v>0.211805555555555</v>
      </c>
    </row>
    <row r="81" spans="3:10" x14ac:dyDescent="0.25">
      <c r="C81" s="1">
        <f t="shared" si="5"/>
        <v>0.96527777777777701</v>
      </c>
      <c r="E81" s="3">
        <f t="shared" si="3"/>
        <v>0</v>
      </c>
      <c r="F81" s="2">
        <f t="shared" si="1"/>
        <v>0</v>
      </c>
      <c r="G81" s="2">
        <f t="shared" si="2"/>
        <v>0</v>
      </c>
      <c r="H81" s="2">
        <f t="shared" si="4"/>
        <v>0</v>
      </c>
      <c r="J81" s="8">
        <v>0.21527777777777701</v>
      </c>
    </row>
    <row r="82" spans="3:10" x14ac:dyDescent="0.25">
      <c r="C82" s="1">
        <f t="shared" si="5"/>
        <v>0.96874999999999922</v>
      </c>
      <c r="E82" s="3">
        <f t="shared" si="3"/>
        <v>0</v>
      </c>
      <c r="F82" s="2">
        <f t="shared" si="1"/>
        <v>0</v>
      </c>
      <c r="G82" s="2">
        <f t="shared" si="2"/>
        <v>0</v>
      </c>
      <c r="H82" s="2">
        <f t="shared" si="4"/>
        <v>0</v>
      </c>
      <c r="J82" s="8">
        <v>0.21875</v>
      </c>
    </row>
    <row r="83" spans="3:10" x14ac:dyDescent="0.25">
      <c r="C83" s="1">
        <f t="shared" si="5"/>
        <v>0.97222222222222143</v>
      </c>
      <c r="E83" s="3">
        <f t="shared" si="3"/>
        <v>0</v>
      </c>
      <c r="F83" s="2">
        <f t="shared" ref="F83:F146" si="6">IF(H83/(paino*0.75)&gt;0,H83/(paino*0.75),0)</f>
        <v>0</v>
      </c>
      <c r="G83" s="2">
        <f t="shared" ref="G83:G146" si="7">IF(H83/(paino*0.66)&gt;0,H83/(paino*0.66),0)</f>
        <v>0</v>
      </c>
      <c r="H83" s="2">
        <f t="shared" si="4"/>
        <v>0</v>
      </c>
      <c r="J83" s="8">
        <v>0.22222222222222199</v>
      </c>
    </row>
    <row r="84" spans="3:10" x14ac:dyDescent="0.25">
      <c r="C84" s="1">
        <f t="shared" si="5"/>
        <v>0.97569444444444364</v>
      </c>
      <c r="E84" s="3">
        <f t="shared" ref="E84:E147" si="8">IF(D84&lt;&gt;"",VLOOKUP(D84,$D$2:$E$16,2,0),0)</f>
        <v>0</v>
      </c>
      <c r="F84" s="2">
        <f t="shared" si="6"/>
        <v>0</v>
      </c>
      <c r="G84" s="2">
        <f t="shared" si="7"/>
        <v>0</v>
      </c>
      <c r="H84" s="2">
        <f t="shared" ref="H84:H147" si="9">IF(E84+H83-(0.1*paino/12)&gt;=0,E84+H83-(0.1*paino/12),0)</f>
        <v>0</v>
      </c>
      <c r="J84" s="8">
        <v>0.225694444444444</v>
      </c>
    </row>
    <row r="85" spans="3:10" x14ac:dyDescent="0.25">
      <c r="C85" s="1">
        <f t="shared" ref="C85:C148" si="10">C84+0.00347222222222222</f>
        <v>0.97916666666666585</v>
      </c>
      <c r="E85" s="3">
        <f t="shared" si="8"/>
        <v>0</v>
      </c>
      <c r="F85" s="2">
        <f t="shared" si="6"/>
        <v>0</v>
      </c>
      <c r="G85" s="2">
        <f t="shared" si="7"/>
        <v>0</v>
      </c>
      <c r="H85" s="2">
        <f t="shared" si="9"/>
        <v>0</v>
      </c>
      <c r="J85" s="8">
        <v>0.22916666666666599</v>
      </c>
    </row>
    <row r="86" spans="3:10" x14ac:dyDescent="0.25">
      <c r="C86" s="1">
        <f t="shared" si="10"/>
        <v>0.98263888888888806</v>
      </c>
      <c r="E86" s="3">
        <f t="shared" si="8"/>
        <v>0</v>
      </c>
      <c r="F86" s="2">
        <f t="shared" si="6"/>
        <v>0</v>
      </c>
      <c r="G86" s="2">
        <f t="shared" si="7"/>
        <v>0</v>
      </c>
      <c r="H86" s="2">
        <f t="shared" si="9"/>
        <v>0</v>
      </c>
      <c r="J86" s="8">
        <v>0.23263888888888801</v>
      </c>
    </row>
    <row r="87" spans="3:10" x14ac:dyDescent="0.25">
      <c r="C87" s="1">
        <f t="shared" si="10"/>
        <v>0.98611111111111027</v>
      </c>
      <c r="E87" s="3">
        <f t="shared" si="8"/>
        <v>0</v>
      </c>
      <c r="F87" s="2">
        <f t="shared" si="6"/>
        <v>0</v>
      </c>
      <c r="G87" s="2">
        <f t="shared" si="7"/>
        <v>0</v>
      </c>
      <c r="H87" s="2">
        <f t="shared" si="9"/>
        <v>0</v>
      </c>
      <c r="J87" s="8">
        <v>0.23611111111111099</v>
      </c>
    </row>
    <row r="88" spans="3:10" x14ac:dyDescent="0.25">
      <c r="C88" s="1">
        <f t="shared" si="10"/>
        <v>0.98958333333333248</v>
      </c>
      <c r="E88" s="3">
        <f t="shared" si="8"/>
        <v>0</v>
      </c>
      <c r="F88" s="2">
        <f t="shared" si="6"/>
        <v>0</v>
      </c>
      <c r="G88" s="2">
        <f t="shared" si="7"/>
        <v>0</v>
      </c>
      <c r="H88" s="2">
        <f t="shared" si="9"/>
        <v>0</v>
      </c>
      <c r="J88" s="8">
        <v>0.23958333333333301</v>
      </c>
    </row>
    <row r="89" spans="3:10" x14ac:dyDescent="0.25">
      <c r="C89" s="1">
        <f t="shared" si="10"/>
        <v>0.99305555555555469</v>
      </c>
      <c r="E89" s="3">
        <f t="shared" si="8"/>
        <v>0</v>
      </c>
      <c r="F89" s="2">
        <f t="shared" si="6"/>
        <v>0</v>
      </c>
      <c r="G89" s="2">
        <f t="shared" si="7"/>
        <v>0</v>
      </c>
      <c r="H89" s="2">
        <f t="shared" si="9"/>
        <v>0</v>
      </c>
      <c r="J89" s="8">
        <v>0.243055555555555</v>
      </c>
    </row>
    <row r="90" spans="3:10" x14ac:dyDescent="0.25">
      <c r="C90" s="1">
        <f t="shared" si="10"/>
        <v>0.9965277777777769</v>
      </c>
      <c r="E90" s="3">
        <f t="shared" si="8"/>
        <v>0</v>
      </c>
      <c r="F90" s="2">
        <f t="shared" si="6"/>
        <v>0</v>
      </c>
      <c r="G90" s="2">
        <f t="shared" si="7"/>
        <v>0</v>
      </c>
      <c r="H90" s="2">
        <f t="shared" si="9"/>
        <v>0</v>
      </c>
      <c r="J90" s="8">
        <v>0.24652777777777701</v>
      </c>
    </row>
    <row r="91" spans="3:10" x14ac:dyDescent="0.25">
      <c r="C91" s="1">
        <f t="shared" si="10"/>
        <v>0.99999999999999911</v>
      </c>
      <c r="E91" s="3">
        <f t="shared" si="8"/>
        <v>0</v>
      </c>
      <c r="F91" s="2">
        <f t="shared" si="6"/>
        <v>0</v>
      </c>
      <c r="G91" s="2">
        <f t="shared" si="7"/>
        <v>0</v>
      </c>
      <c r="H91" s="2">
        <f t="shared" si="9"/>
        <v>0</v>
      </c>
      <c r="J91" s="8">
        <v>0.25</v>
      </c>
    </row>
    <row r="92" spans="3:10" x14ac:dyDescent="0.25">
      <c r="C92" s="1">
        <f t="shared" si="10"/>
        <v>1.0034722222222214</v>
      </c>
      <c r="E92" s="3">
        <f t="shared" si="8"/>
        <v>0</v>
      </c>
      <c r="F92" s="2">
        <f t="shared" si="6"/>
        <v>0</v>
      </c>
      <c r="G92" s="2">
        <f t="shared" si="7"/>
        <v>0</v>
      </c>
      <c r="H92" s="2">
        <f t="shared" si="9"/>
        <v>0</v>
      </c>
      <c r="J92" s="8">
        <v>0.25347222222222199</v>
      </c>
    </row>
    <row r="93" spans="3:10" x14ac:dyDescent="0.25">
      <c r="C93" s="1">
        <f t="shared" si="10"/>
        <v>1.0069444444444438</v>
      </c>
      <c r="E93" s="3">
        <f t="shared" si="8"/>
        <v>0</v>
      </c>
      <c r="F93" s="2">
        <f t="shared" si="6"/>
        <v>0</v>
      </c>
      <c r="G93" s="2">
        <f t="shared" si="7"/>
        <v>0</v>
      </c>
      <c r="H93" s="2">
        <f t="shared" si="9"/>
        <v>0</v>
      </c>
      <c r="J93" s="8">
        <v>0.25694444444444398</v>
      </c>
    </row>
    <row r="94" spans="3:10" x14ac:dyDescent="0.25">
      <c r="C94" s="1">
        <f t="shared" si="10"/>
        <v>1.0104166666666661</v>
      </c>
      <c r="E94" s="3">
        <f t="shared" si="8"/>
        <v>0</v>
      </c>
      <c r="F94" s="2">
        <f t="shared" si="6"/>
        <v>0</v>
      </c>
      <c r="G94" s="2">
        <f t="shared" si="7"/>
        <v>0</v>
      </c>
      <c r="H94" s="2">
        <f t="shared" si="9"/>
        <v>0</v>
      </c>
      <c r="J94" s="8">
        <v>0.26041666666666602</v>
      </c>
    </row>
    <row r="95" spans="3:10" x14ac:dyDescent="0.25">
      <c r="C95" s="1">
        <f t="shared" si="10"/>
        <v>1.0138888888888884</v>
      </c>
      <c r="E95" s="3">
        <f t="shared" si="8"/>
        <v>0</v>
      </c>
      <c r="F95" s="2">
        <f t="shared" si="6"/>
        <v>0</v>
      </c>
      <c r="G95" s="2">
        <f t="shared" si="7"/>
        <v>0</v>
      </c>
      <c r="H95" s="2">
        <f t="shared" si="9"/>
        <v>0</v>
      </c>
      <c r="J95" s="8">
        <v>0.26388888888888801</v>
      </c>
    </row>
    <row r="96" spans="3:10" x14ac:dyDescent="0.25">
      <c r="C96" s="1">
        <f t="shared" si="10"/>
        <v>1.0173611111111107</v>
      </c>
      <c r="E96" s="3">
        <f t="shared" si="8"/>
        <v>0</v>
      </c>
      <c r="F96" s="2">
        <f t="shared" si="6"/>
        <v>0</v>
      </c>
      <c r="G96" s="2">
        <f t="shared" si="7"/>
        <v>0</v>
      </c>
      <c r="H96" s="2">
        <f t="shared" si="9"/>
        <v>0</v>
      </c>
      <c r="J96" s="8">
        <v>0.26736111111111099</v>
      </c>
    </row>
    <row r="97" spans="3:10" x14ac:dyDescent="0.25">
      <c r="C97" s="1">
        <f t="shared" si="10"/>
        <v>1.020833333333333</v>
      </c>
      <c r="E97" s="3">
        <f t="shared" si="8"/>
        <v>0</v>
      </c>
      <c r="F97" s="2">
        <f t="shared" si="6"/>
        <v>0</v>
      </c>
      <c r="G97" s="2">
        <f t="shared" si="7"/>
        <v>0</v>
      </c>
      <c r="H97" s="2">
        <f t="shared" si="9"/>
        <v>0</v>
      </c>
      <c r="J97" s="8">
        <v>0.27083333333333298</v>
      </c>
    </row>
    <row r="98" spans="3:10" x14ac:dyDescent="0.25">
      <c r="C98" s="1">
        <f t="shared" si="10"/>
        <v>1.0243055555555554</v>
      </c>
      <c r="E98" s="3">
        <f t="shared" si="8"/>
        <v>0</v>
      </c>
      <c r="F98" s="2">
        <f t="shared" si="6"/>
        <v>0</v>
      </c>
      <c r="G98" s="2">
        <f t="shared" si="7"/>
        <v>0</v>
      </c>
      <c r="H98" s="2">
        <f t="shared" si="9"/>
        <v>0</v>
      </c>
      <c r="J98" s="8">
        <v>0.27430555555555503</v>
      </c>
    </row>
    <row r="99" spans="3:10" x14ac:dyDescent="0.25">
      <c r="C99" s="1">
        <f t="shared" si="10"/>
        <v>1.0277777777777777</v>
      </c>
      <c r="E99" s="3">
        <f t="shared" si="8"/>
        <v>0</v>
      </c>
      <c r="F99" s="2">
        <f t="shared" si="6"/>
        <v>0</v>
      </c>
      <c r="G99" s="2">
        <f t="shared" si="7"/>
        <v>0</v>
      </c>
      <c r="H99" s="2">
        <f t="shared" si="9"/>
        <v>0</v>
      </c>
      <c r="J99" s="8">
        <v>0.27777777777777701</v>
      </c>
    </row>
    <row r="100" spans="3:10" x14ac:dyDescent="0.25">
      <c r="C100" s="1">
        <f t="shared" si="10"/>
        <v>1.03125</v>
      </c>
      <c r="E100" s="3">
        <f t="shared" si="8"/>
        <v>0</v>
      </c>
      <c r="F100" s="2">
        <f t="shared" si="6"/>
        <v>0</v>
      </c>
      <c r="G100" s="2">
        <f t="shared" si="7"/>
        <v>0</v>
      </c>
      <c r="H100" s="2">
        <f t="shared" si="9"/>
        <v>0</v>
      </c>
      <c r="J100" s="8">
        <v>0.281249999999999</v>
      </c>
    </row>
    <row r="101" spans="3:10" x14ac:dyDescent="0.25">
      <c r="C101" s="1">
        <f t="shared" si="10"/>
        <v>1.0347222222222223</v>
      </c>
      <c r="E101" s="3">
        <f t="shared" si="8"/>
        <v>0</v>
      </c>
      <c r="F101" s="2">
        <f t="shared" si="6"/>
        <v>0</v>
      </c>
      <c r="G101" s="2">
        <f t="shared" si="7"/>
        <v>0</v>
      </c>
      <c r="H101" s="2">
        <f t="shared" si="9"/>
        <v>0</v>
      </c>
      <c r="J101" s="8">
        <v>0.28472222222222199</v>
      </c>
    </row>
    <row r="102" spans="3:10" x14ac:dyDescent="0.25">
      <c r="C102" s="1">
        <f t="shared" si="10"/>
        <v>1.0381944444444446</v>
      </c>
      <c r="E102" s="3">
        <f t="shared" si="8"/>
        <v>0</v>
      </c>
      <c r="F102" s="2">
        <f t="shared" si="6"/>
        <v>0</v>
      </c>
      <c r="G102" s="2">
        <f t="shared" si="7"/>
        <v>0</v>
      </c>
      <c r="H102" s="2">
        <f t="shared" si="9"/>
        <v>0</v>
      </c>
      <c r="J102" s="8">
        <v>0.28819444444444398</v>
      </c>
    </row>
    <row r="103" spans="3:10" x14ac:dyDescent="0.25">
      <c r="C103" s="1">
        <f t="shared" si="10"/>
        <v>1.041666666666667</v>
      </c>
      <c r="E103" s="3">
        <f t="shared" si="8"/>
        <v>0</v>
      </c>
      <c r="F103" s="2">
        <f t="shared" si="6"/>
        <v>0</v>
      </c>
      <c r="G103" s="2">
        <f t="shared" si="7"/>
        <v>0</v>
      </c>
      <c r="H103" s="2">
        <f t="shared" si="9"/>
        <v>0</v>
      </c>
      <c r="J103" s="8">
        <v>0.29166666666666602</v>
      </c>
    </row>
    <row r="104" spans="3:10" x14ac:dyDescent="0.25">
      <c r="C104" s="1">
        <f t="shared" si="10"/>
        <v>1.0451388888888893</v>
      </c>
      <c r="E104" s="3">
        <f t="shared" si="8"/>
        <v>0</v>
      </c>
      <c r="F104" s="2">
        <f t="shared" si="6"/>
        <v>0</v>
      </c>
      <c r="G104" s="2">
        <f t="shared" si="7"/>
        <v>0</v>
      </c>
      <c r="H104" s="2">
        <f t="shared" si="9"/>
        <v>0</v>
      </c>
      <c r="J104" s="8">
        <v>0.29513888888888801</v>
      </c>
    </row>
    <row r="105" spans="3:10" x14ac:dyDescent="0.25">
      <c r="C105" s="1">
        <f t="shared" si="10"/>
        <v>1.0486111111111116</v>
      </c>
      <c r="E105" s="3">
        <f t="shared" si="8"/>
        <v>0</v>
      </c>
      <c r="F105" s="2">
        <f t="shared" si="6"/>
        <v>0</v>
      </c>
      <c r="G105" s="2">
        <f t="shared" si="7"/>
        <v>0</v>
      </c>
      <c r="H105" s="2">
        <f t="shared" si="9"/>
        <v>0</v>
      </c>
      <c r="J105" s="8">
        <v>0.29861111111110999</v>
      </c>
    </row>
    <row r="106" spans="3:10" x14ac:dyDescent="0.25">
      <c r="C106" s="1">
        <f t="shared" si="10"/>
        <v>1.0520833333333339</v>
      </c>
      <c r="E106" s="3">
        <f t="shared" si="8"/>
        <v>0</v>
      </c>
      <c r="F106" s="2">
        <f t="shared" si="6"/>
        <v>0</v>
      </c>
      <c r="G106" s="2">
        <f t="shared" si="7"/>
        <v>0</v>
      </c>
      <c r="H106" s="2">
        <f t="shared" si="9"/>
        <v>0</v>
      </c>
      <c r="J106" s="8">
        <v>0.30208333333333298</v>
      </c>
    </row>
    <row r="107" spans="3:10" x14ac:dyDescent="0.25">
      <c r="C107" s="1">
        <f t="shared" si="10"/>
        <v>1.0555555555555562</v>
      </c>
      <c r="E107" s="3">
        <f t="shared" si="8"/>
        <v>0</v>
      </c>
      <c r="F107" s="2">
        <f t="shared" si="6"/>
        <v>0</v>
      </c>
      <c r="G107" s="2">
        <f t="shared" si="7"/>
        <v>0</v>
      </c>
      <c r="H107" s="2">
        <f t="shared" si="9"/>
        <v>0</v>
      </c>
      <c r="J107" s="8">
        <v>0.30555555555555503</v>
      </c>
    </row>
    <row r="108" spans="3:10" x14ac:dyDescent="0.25">
      <c r="C108" s="1">
        <f t="shared" si="10"/>
        <v>1.0590277777777786</v>
      </c>
      <c r="E108" s="3">
        <f t="shared" si="8"/>
        <v>0</v>
      </c>
      <c r="F108" s="2">
        <f t="shared" si="6"/>
        <v>0</v>
      </c>
      <c r="G108" s="2">
        <f t="shared" si="7"/>
        <v>0</v>
      </c>
      <c r="H108" s="2">
        <f t="shared" si="9"/>
        <v>0</v>
      </c>
      <c r="J108" s="8">
        <v>0.30902777777777701</v>
      </c>
    </row>
    <row r="109" spans="3:10" x14ac:dyDescent="0.25">
      <c r="C109" s="1">
        <f t="shared" si="10"/>
        <v>1.0625000000000009</v>
      </c>
      <c r="E109" s="3">
        <f t="shared" si="8"/>
        <v>0</v>
      </c>
      <c r="F109" s="2">
        <f t="shared" si="6"/>
        <v>0</v>
      </c>
      <c r="G109" s="2">
        <f t="shared" si="7"/>
        <v>0</v>
      </c>
      <c r="H109" s="2">
        <f t="shared" si="9"/>
        <v>0</v>
      </c>
      <c r="J109" s="8">
        <v>0.312499999999999</v>
      </c>
    </row>
    <row r="110" spans="3:10" x14ac:dyDescent="0.25">
      <c r="C110" s="1">
        <f t="shared" si="10"/>
        <v>1.0659722222222232</v>
      </c>
      <c r="E110" s="3">
        <f t="shared" si="8"/>
        <v>0</v>
      </c>
      <c r="F110" s="2">
        <f t="shared" si="6"/>
        <v>0</v>
      </c>
      <c r="G110" s="2">
        <f t="shared" si="7"/>
        <v>0</v>
      </c>
      <c r="H110" s="2">
        <f t="shared" si="9"/>
        <v>0</v>
      </c>
      <c r="J110" s="8">
        <v>0.31597222222222199</v>
      </c>
    </row>
    <row r="111" spans="3:10" x14ac:dyDescent="0.25">
      <c r="C111" s="1">
        <f t="shared" si="10"/>
        <v>1.0694444444444455</v>
      </c>
      <c r="E111" s="3">
        <f t="shared" si="8"/>
        <v>0</v>
      </c>
      <c r="F111" s="2">
        <f t="shared" si="6"/>
        <v>0</v>
      </c>
      <c r="G111" s="2">
        <f t="shared" si="7"/>
        <v>0</v>
      </c>
      <c r="H111" s="2">
        <f t="shared" si="9"/>
        <v>0</v>
      </c>
      <c r="J111" s="8">
        <v>0.31944444444444398</v>
      </c>
    </row>
    <row r="112" spans="3:10" x14ac:dyDescent="0.25">
      <c r="C112" s="1">
        <f t="shared" si="10"/>
        <v>1.0729166666666679</v>
      </c>
      <c r="E112" s="3">
        <f t="shared" si="8"/>
        <v>0</v>
      </c>
      <c r="F112" s="2">
        <f t="shared" si="6"/>
        <v>0</v>
      </c>
      <c r="G112" s="2">
        <f t="shared" si="7"/>
        <v>0</v>
      </c>
      <c r="H112" s="2">
        <f t="shared" si="9"/>
        <v>0</v>
      </c>
      <c r="J112" s="8">
        <v>0.32291666666666602</v>
      </c>
    </row>
    <row r="113" spans="3:10" x14ac:dyDescent="0.25">
      <c r="C113" s="1">
        <f t="shared" si="10"/>
        <v>1.0763888888888902</v>
      </c>
      <c r="E113" s="3">
        <f t="shared" si="8"/>
        <v>0</v>
      </c>
      <c r="F113" s="2">
        <f t="shared" si="6"/>
        <v>0</v>
      </c>
      <c r="G113" s="2">
        <f t="shared" si="7"/>
        <v>0</v>
      </c>
      <c r="H113" s="2">
        <f t="shared" si="9"/>
        <v>0</v>
      </c>
      <c r="J113" s="8">
        <v>0.32638888888888801</v>
      </c>
    </row>
    <row r="114" spans="3:10" x14ac:dyDescent="0.25">
      <c r="C114" s="1">
        <f t="shared" si="10"/>
        <v>1.0798611111111125</v>
      </c>
      <c r="E114" s="3">
        <f t="shared" si="8"/>
        <v>0</v>
      </c>
      <c r="F114" s="2">
        <f t="shared" si="6"/>
        <v>0</v>
      </c>
      <c r="G114" s="2">
        <f t="shared" si="7"/>
        <v>0</v>
      </c>
      <c r="H114" s="2">
        <f t="shared" si="9"/>
        <v>0</v>
      </c>
      <c r="J114" s="8">
        <v>0.32986111111110999</v>
      </c>
    </row>
    <row r="115" spans="3:10" x14ac:dyDescent="0.25">
      <c r="C115" s="1">
        <f t="shared" si="10"/>
        <v>1.0833333333333348</v>
      </c>
      <c r="E115" s="3">
        <f t="shared" si="8"/>
        <v>0</v>
      </c>
      <c r="F115" s="2">
        <f t="shared" si="6"/>
        <v>0</v>
      </c>
      <c r="G115" s="2">
        <f t="shared" si="7"/>
        <v>0</v>
      </c>
      <c r="H115" s="2">
        <f t="shared" si="9"/>
        <v>0</v>
      </c>
      <c r="J115" s="8">
        <v>0.33333333333333298</v>
      </c>
    </row>
    <row r="116" spans="3:10" x14ac:dyDescent="0.25">
      <c r="C116" s="1">
        <f t="shared" si="10"/>
        <v>1.0868055555555571</v>
      </c>
      <c r="E116" s="3">
        <f t="shared" si="8"/>
        <v>0</v>
      </c>
      <c r="F116" s="2">
        <f t="shared" si="6"/>
        <v>0</v>
      </c>
      <c r="G116" s="2">
        <f t="shared" si="7"/>
        <v>0</v>
      </c>
      <c r="H116" s="2">
        <f t="shared" si="9"/>
        <v>0</v>
      </c>
      <c r="J116" s="8">
        <v>0.33680555555555503</v>
      </c>
    </row>
    <row r="117" spans="3:10" x14ac:dyDescent="0.25">
      <c r="C117" s="1">
        <f t="shared" si="10"/>
        <v>1.0902777777777795</v>
      </c>
      <c r="E117" s="3">
        <f t="shared" si="8"/>
        <v>0</v>
      </c>
      <c r="F117" s="2">
        <f t="shared" si="6"/>
        <v>0</v>
      </c>
      <c r="G117" s="2">
        <f t="shared" si="7"/>
        <v>0</v>
      </c>
      <c r="H117" s="2">
        <f t="shared" si="9"/>
        <v>0</v>
      </c>
      <c r="J117" s="8">
        <v>0.34027777777777701</v>
      </c>
    </row>
    <row r="118" spans="3:10" x14ac:dyDescent="0.25">
      <c r="C118" s="1">
        <f t="shared" si="10"/>
        <v>1.0937500000000018</v>
      </c>
      <c r="E118" s="3">
        <f t="shared" si="8"/>
        <v>0</v>
      </c>
      <c r="F118" s="2">
        <f t="shared" si="6"/>
        <v>0</v>
      </c>
      <c r="G118" s="2">
        <f t="shared" si="7"/>
        <v>0</v>
      </c>
      <c r="H118" s="2">
        <f t="shared" si="9"/>
        <v>0</v>
      </c>
      <c r="J118" s="8">
        <v>0.343749999999999</v>
      </c>
    </row>
    <row r="119" spans="3:10" x14ac:dyDescent="0.25">
      <c r="C119" s="1">
        <f t="shared" si="10"/>
        <v>1.0972222222222241</v>
      </c>
      <c r="E119" s="3">
        <f t="shared" si="8"/>
        <v>0</v>
      </c>
      <c r="F119" s="2">
        <f t="shared" si="6"/>
        <v>0</v>
      </c>
      <c r="G119" s="2">
        <f t="shared" si="7"/>
        <v>0</v>
      </c>
      <c r="H119" s="2">
        <f t="shared" si="9"/>
        <v>0</v>
      </c>
      <c r="J119" s="8">
        <v>0.34722222222222099</v>
      </c>
    </row>
    <row r="120" spans="3:10" x14ac:dyDescent="0.25">
      <c r="C120" s="1">
        <f t="shared" si="10"/>
        <v>1.1006944444444464</v>
      </c>
      <c r="E120" s="3">
        <f t="shared" si="8"/>
        <v>0</v>
      </c>
      <c r="F120" s="2">
        <f t="shared" si="6"/>
        <v>0</v>
      </c>
      <c r="G120" s="2">
        <f t="shared" si="7"/>
        <v>0</v>
      </c>
      <c r="H120" s="2">
        <f t="shared" si="9"/>
        <v>0</v>
      </c>
      <c r="J120" s="8">
        <v>0.35069444444444398</v>
      </c>
    </row>
    <row r="121" spans="3:10" x14ac:dyDescent="0.25">
      <c r="C121" s="1">
        <f t="shared" si="10"/>
        <v>1.1041666666666687</v>
      </c>
      <c r="E121" s="3">
        <f t="shared" si="8"/>
        <v>0</v>
      </c>
      <c r="F121" s="2">
        <f t="shared" si="6"/>
        <v>0</v>
      </c>
      <c r="G121" s="2">
        <f t="shared" si="7"/>
        <v>0</v>
      </c>
      <c r="H121" s="2">
        <f t="shared" si="9"/>
        <v>0</v>
      </c>
      <c r="J121" s="8">
        <v>0.35416666666666602</v>
      </c>
    </row>
    <row r="122" spans="3:10" x14ac:dyDescent="0.25">
      <c r="C122" s="1">
        <f t="shared" si="10"/>
        <v>1.1076388888888911</v>
      </c>
      <c r="E122" s="3">
        <f t="shared" si="8"/>
        <v>0</v>
      </c>
      <c r="F122" s="2">
        <f t="shared" si="6"/>
        <v>0</v>
      </c>
      <c r="G122" s="2">
        <f t="shared" si="7"/>
        <v>0</v>
      </c>
      <c r="H122" s="2">
        <f t="shared" si="9"/>
        <v>0</v>
      </c>
      <c r="J122" s="8">
        <v>0.35763888888888801</v>
      </c>
    </row>
    <row r="123" spans="3:10" x14ac:dyDescent="0.25">
      <c r="C123" s="1">
        <f t="shared" si="10"/>
        <v>1.1111111111111134</v>
      </c>
      <c r="E123" s="3">
        <f t="shared" si="8"/>
        <v>0</v>
      </c>
      <c r="F123" s="2">
        <f t="shared" si="6"/>
        <v>0</v>
      </c>
      <c r="G123" s="2">
        <f t="shared" si="7"/>
        <v>0</v>
      </c>
      <c r="H123" s="2">
        <f t="shared" si="9"/>
        <v>0</v>
      </c>
      <c r="J123" s="8">
        <v>0.36111111111110999</v>
      </c>
    </row>
    <row r="124" spans="3:10" x14ac:dyDescent="0.25">
      <c r="C124" s="1">
        <f t="shared" si="10"/>
        <v>1.1145833333333357</v>
      </c>
      <c r="E124" s="3">
        <f t="shared" si="8"/>
        <v>0</v>
      </c>
      <c r="F124" s="2">
        <f t="shared" si="6"/>
        <v>0</v>
      </c>
      <c r="G124" s="2">
        <f t="shared" si="7"/>
        <v>0</v>
      </c>
      <c r="H124" s="2">
        <f t="shared" si="9"/>
        <v>0</v>
      </c>
      <c r="J124" s="8">
        <v>0.36458333333333198</v>
      </c>
    </row>
    <row r="125" spans="3:10" x14ac:dyDescent="0.25">
      <c r="C125" s="1">
        <f t="shared" si="10"/>
        <v>1.118055555555558</v>
      </c>
      <c r="E125" s="3">
        <f t="shared" si="8"/>
        <v>0</v>
      </c>
      <c r="F125" s="2">
        <f t="shared" si="6"/>
        <v>0</v>
      </c>
      <c r="G125" s="2">
        <f t="shared" si="7"/>
        <v>0</v>
      </c>
      <c r="H125" s="2">
        <f t="shared" si="9"/>
        <v>0</v>
      </c>
      <c r="J125" s="8">
        <v>0.36805555555555503</v>
      </c>
    </row>
    <row r="126" spans="3:10" x14ac:dyDescent="0.25">
      <c r="C126" s="1">
        <f t="shared" si="10"/>
        <v>1.1215277777777803</v>
      </c>
      <c r="E126" s="3">
        <f t="shared" si="8"/>
        <v>0</v>
      </c>
      <c r="F126" s="2">
        <f t="shared" si="6"/>
        <v>0</v>
      </c>
      <c r="G126" s="2">
        <f t="shared" si="7"/>
        <v>0</v>
      </c>
      <c r="H126" s="2">
        <f t="shared" si="9"/>
        <v>0</v>
      </c>
      <c r="J126" s="8">
        <v>0.37152777777777701</v>
      </c>
    </row>
    <row r="127" spans="3:10" x14ac:dyDescent="0.25">
      <c r="C127" s="1">
        <f t="shared" si="10"/>
        <v>1.1250000000000027</v>
      </c>
      <c r="E127" s="3">
        <f t="shared" si="8"/>
        <v>0</v>
      </c>
      <c r="F127" s="2">
        <f t="shared" si="6"/>
        <v>0</v>
      </c>
      <c r="G127" s="2">
        <f t="shared" si="7"/>
        <v>0</v>
      </c>
      <c r="H127" s="2">
        <f t="shared" si="9"/>
        <v>0</v>
      </c>
      <c r="J127" s="8">
        <v>0.374999999999999</v>
      </c>
    </row>
    <row r="128" spans="3:10" x14ac:dyDescent="0.25">
      <c r="C128" s="1">
        <f t="shared" si="10"/>
        <v>1.128472222222225</v>
      </c>
      <c r="E128" s="3">
        <f t="shared" si="8"/>
        <v>0</v>
      </c>
      <c r="F128" s="2">
        <f t="shared" si="6"/>
        <v>0</v>
      </c>
      <c r="G128" s="2">
        <f t="shared" si="7"/>
        <v>0</v>
      </c>
      <c r="H128" s="2">
        <f t="shared" si="9"/>
        <v>0</v>
      </c>
      <c r="J128" s="8">
        <v>0.37847222222222099</v>
      </c>
    </row>
    <row r="129" spans="3:10" x14ac:dyDescent="0.25">
      <c r="C129" s="1">
        <f t="shared" si="10"/>
        <v>1.1319444444444473</v>
      </c>
      <c r="E129" s="3">
        <f t="shared" si="8"/>
        <v>0</v>
      </c>
      <c r="F129" s="2">
        <f t="shared" si="6"/>
        <v>0</v>
      </c>
      <c r="G129" s="2">
        <f t="shared" si="7"/>
        <v>0</v>
      </c>
      <c r="H129" s="2">
        <f t="shared" si="9"/>
        <v>0</v>
      </c>
      <c r="J129" s="8">
        <v>0.38194444444444398</v>
      </c>
    </row>
    <row r="130" spans="3:10" x14ac:dyDescent="0.25">
      <c r="C130" s="1">
        <f t="shared" si="10"/>
        <v>1.1354166666666696</v>
      </c>
      <c r="E130" s="3">
        <f t="shared" si="8"/>
        <v>0</v>
      </c>
      <c r="F130" s="2">
        <f t="shared" si="6"/>
        <v>0</v>
      </c>
      <c r="G130" s="2">
        <f t="shared" si="7"/>
        <v>0</v>
      </c>
      <c r="H130" s="2">
        <f t="shared" si="9"/>
        <v>0</v>
      </c>
      <c r="J130" s="8">
        <v>0.38541666666666602</v>
      </c>
    </row>
    <row r="131" spans="3:10" x14ac:dyDescent="0.25">
      <c r="C131" s="1">
        <f t="shared" si="10"/>
        <v>1.1388888888888919</v>
      </c>
      <c r="E131" s="3">
        <f t="shared" si="8"/>
        <v>0</v>
      </c>
      <c r="F131" s="2">
        <f t="shared" si="6"/>
        <v>0</v>
      </c>
      <c r="G131" s="2">
        <f t="shared" si="7"/>
        <v>0</v>
      </c>
      <c r="H131" s="2">
        <f t="shared" si="9"/>
        <v>0</v>
      </c>
      <c r="J131" s="8">
        <v>0.38888888888888801</v>
      </c>
    </row>
    <row r="132" spans="3:10" x14ac:dyDescent="0.25">
      <c r="C132" s="1">
        <f t="shared" si="10"/>
        <v>1.1423611111111143</v>
      </c>
      <c r="E132" s="3">
        <f t="shared" si="8"/>
        <v>0</v>
      </c>
      <c r="F132" s="2">
        <f t="shared" si="6"/>
        <v>0</v>
      </c>
      <c r="G132" s="2">
        <f t="shared" si="7"/>
        <v>0</v>
      </c>
      <c r="H132" s="2">
        <f t="shared" si="9"/>
        <v>0</v>
      </c>
      <c r="J132" s="8">
        <v>0.39236111111110999</v>
      </c>
    </row>
    <row r="133" spans="3:10" x14ac:dyDescent="0.25">
      <c r="C133" s="1">
        <f t="shared" si="10"/>
        <v>1.1458333333333366</v>
      </c>
      <c r="E133" s="3">
        <f t="shared" si="8"/>
        <v>0</v>
      </c>
      <c r="F133" s="2">
        <f t="shared" si="6"/>
        <v>0</v>
      </c>
      <c r="G133" s="2">
        <f t="shared" si="7"/>
        <v>0</v>
      </c>
      <c r="H133" s="2">
        <f t="shared" si="9"/>
        <v>0</v>
      </c>
      <c r="J133" s="8">
        <v>0.39583333333333198</v>
      </c>
    </row>
    <row r="134" spans="3:10" x14ac:dyDescent="0.25">
      <c r="C134" s="1">
        <f t="shared" si="10"/>
        <v>1.1493055555555589</v>
      </c>
      <c r="E134" s="3">
        <f t="shared" si="8"/>
        <v>0</v>
      </c>
      <c r="F134" s="2">
        <f t="shared" si="6"/>
        <v>0</v>
      </c>
      <c r="G134" s="2">
        <f t="shared" si="7"/>
        <v>0</v>
      </c>
      <c r="H134" s="2">
        <f t="shared" si="9"/>
        <v>0</v>
      </c>
      <c r="J134" s="8">
        <v>0.39930555555555503</v>
      </c>
    </row>
    <row r="135" spans="3:10" x14ac:dyDescent="0.25">
      <c r="C135" s="1">
        <f t="shared" si="10"/>
        <v>1.1527777777777812</v>
      </c>
      <c r="E135" s="3">
        <f t="shared" si="8"/>
        <v>0</v>
      </c>
      <c r="F135" s="2">
        <f t="shared" si="6"/>
        <v>0</v>
      </c>
      <c r="G135" s="2">
        <f t="shared" si="7"/>
        <v>0</v>
      </c>
      <c r="H135" s="2">
        <f t="shared" si="9"/>
        <v>0</v>
      </c>
      <c r="J135" s="8">
        <v>0.40277777777777701</v>
      </c>
    </row>
    <row r="136" spans="3:10" x14ac:dyDescent="0.25">
      <c r="C136" s="1">
        <f t="shared" si="10"/>
        <v>1.1562500000000036</v>
      </c>
      <c r="E136" s="3">
        <f t="shared" si="8"/>
        <v>0</v>
      </c>
      <c r="F136" s="2">
        <f t="shared" si="6"/>
        <v>0</v>
      </c>
      <c r="G136" s="2">
        <f t="shared" si="7"/>
        <v>0</v>
      </c>
      <c r="H136" s="2">
        <f t="shared" si="9"/>
        <v>0</v>
      </c>
      <c r="J136" s="8">
        <v>0.406249999999999</v>
      </c>
    </row>
    <row r="137" spans="3:10" x14ac:dyDescent="0.25">
      <c r="C137" s="1">
        <f t="shared" si="10"/>
        <v>1.1597222222222259</v>
      </c>
      <c r="E137" s="3">
        <f t="shared" si="8"/>
        <v>0</v>
      </c>
      <c r="F137" s="2">
        <f t="shared" si="6"/>
        <v>0</v>
      </c>
      <c r="G137" s="2">
        <f t="shared" si="7"/>
        <v>0</v>
      </c>
      <c r="H137" s="2">
        <f t="shared" si="9"/>
        <v>0</v>
      </c>
      <c r="J137" s="8">
        <v>0.40972222222222099</v>
      </c>
    </row>
    <row r="138" spans="3:10" x14ac:dyDescent="0.25">
      <c r="C138" s="1">
        <f t="shared" si="10"/>
        <v>1.1631944444444482</v>
      </c>
      <c r="E138" s="3">
        <f t="shared" si="8"/>
        <v>0</v>
      </c>
      <c r="F138" s="2">
        <f t="shared" si="6"/>
        <v>0</v>
      </c>
      <c r="G138" s="2">
        <f t="shared" si="7"/>
        <v>0</v>
      </c>
      <c r="H138" s="2">
        <f t="shared" si="9"/>
        <v>0</v>
      </c>
      <c r="J138" s="8">
        <v>0.41319444444444298</v>
      </c>
    </row>
    <row r="139" spans="3:10" x14ac:dyDescent="0.25">
      <c r="C139" s="1">
        <f t="shared" si="10"/>
        <v>1.1666666666666705</v>
      </c>
      <c r="E139" s="3">
        <f t="shared" si="8"/>
        <v>0</v>
      </c>
      <c r="F139" s="2">
        <f t="shared" si="6"/>
        <v>0</v>
      </c>
      <c r="G139" s="2">
        <f t="shared" si="7"/>
        <v>0</v>
      </c>
      <c r="H139" s="2">
        <f t="shared" si="9"/>
        <v>0</v>
      </c>
      <c r="J139" s="8">
        <v>0.41666666666666602</v>
      </c>
    </row>
    <row r="140" spans="3:10" x14ac:dyDescent="0.25">
      <c r="C140" s="1">
        <f t="shared" si="10"/>
        <v>1.1701388888888928</v>
      </c>
      <c r="E140" s="3">
        <f t="shared" si="8"/>
        <v>0</v>
      </c>
      <c r="F140" s="2">
        <f t="shared" si="6"/>
        <v>0</v>
      </c>
      <c r="G140" s="2">
        <f t="shared" si="7"/>
        <v>0</v>
      </c>
      <c r="H140" s="2">
        <f t="shared" si="9"/>
        <v>0</v>
      </c>
      <c r="J140" s="8">
        <v>0.42013888888888801</v>
      </c>
    </row>
    <row r="141" spans="3:10" x14ac:dyDescent="0.25">
      <c r="C141" s="1">
        <f t="shared" si="10"/>
        <v>1.1736111111111152</v>
      </c>
      <c r="E141" s="3">
        <f t="shared" si="8"/>
        <v>0</v>
      </c>
      <c r="F141" s="2">
        <f t="shared" si="6"/>
        <v>0</v>
      </c>
      <c r="G141" s="2">
        <f t="shared" si="7"/>
        <v>0</v>
      </c>
      <c r="H141" s="2">
        <f t="shared" si="9"/>
        <v>0</v>
      </c>
      <c r="J141" s="8">
        <v>0.42361111111110999</v>
      </c>
    </row>
    <row r="142" spans="3:10" x14ac:dyDescent="0.25">
      <c r="C142" s="1">
        <f t="shared" si="10"/>
        <v>1.1770833333333375</v>
      </c>
      <c r="E142" s="3">
        <f t="shared" si="8"/>
        <v>0</v>
      </c>
      <c r="F142" s="2">
        <f t="shared" si="6"/>
        <v>0</v>
      </c>
      <c r="G142" s="2">
        <f t="shared" si="7"/>
        <v>0</v>
      </c>
      <c r="H142" s="2">
        <f t="shared" si="9"/>
        <v>0</v>
      </c>
      <c r="J142" s="8">
        <v>0.42708333333333198</v>
      </c>
    </row>
    <row r="143" spans="3:10" x14ac:dyDescent="0.25">
      <c r="C143" s="1">
        <f t="shared" si="10"/>
        <v>1.1805555555555598</v>
      </c>
      <c r="E143" s="3">
        <f t="shared" si="8"/>
        <v>0</v>
      </c>
      <c r="F143" s="2">
        <f t="shared" si="6"/>
        <v>0</v>
      </c>
      <c r="G143" s="2">
        <f t="shared" si="7"/>
        <v>0</v>
      </c>
      <c r="H143" s="2">
        <f t="shared" si="9"/>
        <v>0</v>
      </c>
      <c r="J143" s="8">
        <v>0.43055555555555503</v>
      </c>
    </row>
    <row r="144" spans="3:10" x14ac:dyDescent="0.25">
      <c r="C144" s="1">
        <f t="shared" si="10"/>
        <v>1.1840277777777821</v>
      </c>
      <c r="E144" s="3">
        <f t="shared" si="8"/>
        <v>0</v>
      </c>
      <c r="F144" s="2">
        <f t="shared" si="6"/>
        <v>0</v>
      </c>
      <c r="G144" s="2">
        <f t="shared" si="7"/>
        <v>0</v>
      </c>
      <c r="H144" s="2">
        <f t="shared" si="9"/>
        <v>0</v>
      </c>
      <c r="J144" s="8">
        <v>0.43402777777777701</v>
      </c>
    </row>
    <row r="145" spans="3:10" x14ac:dyDescent="0.25">
      <c r="C145" s="1">
        <f t="shared" si="10"/>
        <v>1.1875000000000044</v>
      </c>
      <c r="E145" s="3">
        <f t="shared" si="8"/>
        <v>0</v>
      </c>
      <c r="F145" s="2">
        <f t="shared" si="6"/>
        <v>0</v>
      </c>
      <c r="G145" s="2">
        <f t="shared" si="7"/>
        <v>0</v>
      </c>
      <c r="H145" s="2">
        <f t="shared" si="9"/>
        <v>0</v>
      </c>
      <c r="J145" s="8">
        <v>0.437499999999999</v>
      </c>
    </row>
    <row r="146" spans="3:10" x14ac:dyDescent="0.25">
      <c r="C146" s="1">
        <f t="shared" si="10"/>
        <v>1.1909722222222268</v>
      </c>
      <c r="E146" s="3">
        <f t="shared" si="8"/>
        <v>0</v>
      </c>
      <c r="F146" s="2">
        <f t="shared" si="6"/>
        <v>0</v>
      </c>
      <c r="G146" s="2">
        <f t="shared" si="7"/>
        <v>0</v>
      </c>
      <c r="H146" s="2">
        <f t="shared" si="9"/>
        <v>0</v>
      </c>
      <c r="J146" s="8">
        <v>0.44097222222222099</v>
      </c>
    </row>
    <row r="147" spans="3:10" x14ac:dyDescent="0.25">
      <c r="C147" s="1">
        <f t="shared" si="10"/>
        <v>1.1944444444444491</v>
      </c>
      <c r="E147" s="3">
        <f t="shared" si="8"/>
        <v>0</v>
      </c>
      <c r="F147" s="2">
        <f t="shared" ref="F147:F210" si="11">IF(H147/(paino*0.75)&gt;0,H147/(paino*0.75),0)</f>
        <v>0</v>
      </c>
      <c r="G147" s="2">
        <f t="shared" ref="G147:G210" si="12">IF(H147/(paino*0.66)&gt;0,H147/(paino*0.66),0)</f>
        <v>0</v>
      </c>
      <c r="H147" s="2">
        <f t="shared" si="9"/>
        <v>0</v>
      </c>
      <c r="J147" s="8">
        <v>0.44444444444444298</v>
      </c>
    </row>
    <row r="148" spans="3:10" x14ac:dyDescent="0.25">
      <c r="C148" s="1">
        <f t="shared" si="10"/>
        <v>1.1979166666666714</v>
      </c>
      <c r="E148" s="3">
        <f t="shared" ref="E148:E211" si="13">IF(D148&lt;&gt;"",VLOOKUP(D148,$D$2:$E$16,2,0),0)</f>
        <v>0</v>
      </c>
      <c r="F148" s="2">
        <f t="shared" si="11"/>
        <v>0</v>
      </c>
      <c r="G148" s="2">
        <f t="shared" si="12"/>
        <v>0</v>
      </c>
      <c r="H148" s="2">
        <f t="shared" ref="H148:H211" si="14">IF(E148+H147-(0.1*paino/12)&gt;=0,E148+H147-(0.1*paino/12),0)</f>
        <v>0</v>
      </c>
      <c r="J148" s="8">
        <v>0.44791666666666502</v>
      </c>
    </row>
    <row r="149" spans="3:10" x14ac:dyDescent="0.25">
      <c r="C149" s="1">
        <f t="shared" ref="C149:C212" si="15">C148+0.00347222222222222</f>
        <v>1.2013888888888937</v>
      </c>
      <c r="E149" s="3">
        <f t="shared" si="13"/>
        <v>0</v>
      </c>
      <c r="F149" s="2">
        <f t="shared" si="11"/>
        <v>0</v>
      </c>
      <c r="G149" s="2">
        <f t="shared" si="12"/>
        <v>0</v>
      </c>
      <c r="H149" s="2">
        <f t="shared" si="14"/>
        <v>0</v>
      </c>
      <c r="J149" s="8">
        <v>0.45138888888888801</v>
      </c>
    </row>
    <row r="150" spans="3:10" x14ac:dyDescent="0.25">
      <c r="C150" s="1">
        <f t="shared" si="15"/>
        <v>1.204861111111116</v>
      </c>
      <c r="E150" s="3">
        <f t="shared" si="13"/>
        <v>0</v>
      </c>
      <c r="F150" s="2">
        <f t="shared" si="11"/>
        <v>0</v>
      </c>
      <c r="G150" s="2">
        <f t="shared" si="12"/>
        <v>0</v>
      </c>
      <c r="H150" s="2">
        <f t="shared" si="14"/>
        <v>0</v>
      </c>
      <c r="J150" s="8">
        <v>0.45486111111110999</v>
      </c>
    </row>
    <row r="151" spans="3:10" x14ac:dyDescent="0.25">
      <c r="C151" s="1">
        <f t="shared" si="15"/>
        <v>1.2083333333333384</v>
      </c>
      <c r="E151" s="3">
        <f t="shared" si="13"/>
        <v>0</v>
      </c>
      <c r="F151" s="2">
        <f t="shared" si="11"/>
        <v>0</v>
      </c>
      <c r="G151" s="2">
        <f t="shared" si="12"/>
        <v>0</v>
      </c>
      <c r="H151" s="2">
        <f t="shared" si="14"/>
        <v>0</v>
      </c>
      <c r="J151" s="8">
        <v>0.45833333333333198</v>
      </c>
    </row>
    <row r="152" spans="3:10" x14ac:dyDescent="0.25">
      <c r="C152" s="1">
        <f t="shared" si="15"/>
        <v>1.2118055555555607</v>
      </c>
      <c r="E152" s="3">
        <f t="shared" si="13"/>
        <v>0</v>
      </c>
      <c r="F152" s="2">
        <f t="shared" si="11"/>
        <v>0</v>
      </c>
      <c r="G152" s="2">
        <f t="shared" si="12"/>
        <v>0</v>
      </c>
      <c r="H152" s="2">
        <f t="shared" si="14"/>
        <v>0</v>
      </c>
      <c r="J152" s="8">
        <v>0.46180555555555403</v>
      </c>
    </row>
    <row r="153" spans="3:10" x14ac:dyDescent="0.25">
      <c r="C153" s="1">
        <f t="shared" si="15"/>
        <v>1.215277777777783</v>
      </c>
      <c r="E153" s="3">
        <f t="shared" si="13"/>
        <v>0</v>
      </c>
      <c r="F153" s="2">
        <f t="shared" si="11"/>
        <v>0</v>
      </c>
      <c r="G153" s="2">
        <f t="shared" si="12"/>
        <v>0</v>
      </c>
      <c r="H153" s="2">
        <f t="shared" si="14"/>
        <v>0</v>
      </c>
      <c r="J153" s="8">
        <v>0.46527777777777701</v>
      </c>
    </row>
    <row r="154" spans="3:10" x14ac:dyDescent="0.25">
      <c r="C154" s="1">
        <f t="shared" si="15"/>
        <v>1.2187500000000053</v>
      </c>
      <c r="E154" s="3">
        <f t="shared" si="13"/>
        <v>0</v>
      </c>
      <c r="F154" s="2">
        <f t="shared" si="11"/>
        <v>0</v>
      </c>
      <c r="G154" s="2">
        <f t="shared" si="12"/>
        <v>0</v>
      </c>
      <c r="H154" s="2">
        <f t="shared" si="14"/>
        <v>0</v>
      </c>
      <c r="J154" s="8">
        <v>0.468749999999999</v>
      </c>
    </row>
    <row r="155" spans="3:10" x14ac:dyDescent="0.25">
      <c r="C155" s="1">
        <f t="shared" si="15"/>
        <v>1.2222222222222276</v>
      </c>
      <c r="E155" s="3">
        <f t="shared" si="13"/>
        <v>0</v>
      </c>
      <c r="F155" s="2">
        <f t="shared" si="11"/>
        <v>0</v>
      </c>
      <c r="G155" s="2">
        <f t="shared" si="12"/>
        <v>0</v>
      </c>
      <c r="H155" s="2">
        <f t="shared" si="14"/>
        <v>0</v>
      </c>
      <c r="J155" s="8">
        <v>0.47222222222222099</v>
      </c>
    </row>
    <row r="156" spans="3:10" x14ac:dyDescent="0.25">
      <c r="C156" s="1">
        <f t="shared" si="15"/>
        <v>1.22569444444445</v>
      </c>
      <c r="E156" s="3">
        <f t="shared" si="13"/>
        <v>0</v>
      </c>
      <c r="F156" s="2">
        <f t="shared" si="11"/>
        <v>0</v>
      </c>
      <c r="G156" s="2">
        <f t="shared" si="12"/>
        <v>0</v>
      </c>
      <c r="H156" s="2">
        <f t="shared" si="14"/>
        <v>0</v>
      </c>
      <c r="J156" s="8">
        <v>0.47569444444444298</v>
      </c>
    </row>
    <row r="157" spans="3:10" x14ac:dyDescent="0.25">
      <c r="C157" s="1">
        <f t="shared" si="15"/>
        <v>1.2291666666666723</v>
      </c>
      <c r="E157" s="3">
        <f t="shared" si="13"/>
        <v>0</v>
      </c>
      <c r="F157" s="2">
        <f t="shared" si="11"/>
        <v>0</v>
      </c>
      <c r="G157" s="2">
        <f t="shared" si="12"/>
        <v>0</v>
      </c>
      <c r="H157" s="2">
        <f t="shared" si="14"/>
        <v>0</v>
      </c>
      <c r="J157" s="8">
        <v>0.47916666666666502</v>
      </c>
    </row>
    <row r="158" spans="3:10" x14ac:dyDescent="0.25">
      <c r="C158" s="1">
        <f t="shared" si="15"/>
        <v>1.2326388888888946</v>
      </c>
      <c r="E158" s="3">
        <f t="shared" si="13"/>
        <v>0</v>
      </c>
      <c r="F158" s="2">
        <f t="shared" si="11"/>
        <v>0</v>
      </c>
      <c r="G158" s="2">
        <f t="shared" si="12"/>
        <v>0</v>
      </c>
      <c r="H158" s="2">
        <f t="shared" si="14"/>
        <v>0</v>
      </c>
      <c r="J158" s="8">
        <v>0.48263888888888801</v>
      </c>
    </row>
    <row r="159" spans="3:10" x14ac:dyDescent="0.25">
      <c r="C159" s="1">
        <f t="shared" si="15"/>
        <v>1.2361111111111169</v>
      </c>
      <c r="E159" s="3">
        <f t="shared" si="13"/>
        <v>0</v>
      </c>
      <c r="F159" s="2">
        <f t="shared" si="11"/>
        <v>0</v>
      </c>
      <c r="G159" s="2">
        <f t="shared" si="12"/>
        <v>0</v>
      </c>
      <c r="H159" s="2">
        <f t="shared" si="14"/>
        <v>0</v>
      </c>
      <c r="J159" s="8">
        <v>0.48611111111110999</v>
      </c>
    </row>
    <row r="160" spans="3:10" x14ac:dyDescent="0.25">
      <c r="C160" s="1">
        <f t="shared" si="15"/>
        <v>1.2395833333333393</v>
      </c>
      <c r="E160" s="3">
        <f t="shared" si="13"/>
        <v>0</v>
      </c>
      <c r="F160" s="2">
        <f t="shared" si="11"/>
        <v>0</v>
      </c>
      <c r="G160" s="2">
        <f t="shared" si="12"/>
        <v>0</v>
      </c>
      <c r="H160" s="2">
        <f t="shared" si="14"/>
        <v>0</v>
      </c>
      <c r="J160" s="8">
        <v>0.48958333333333198</v>
      </c>
    </row>
    <row r="161" spans="3:10" x14ac:dyDescent="0.25">
      <c r="C161" s="1">
        <f t="shared" si="15"/>
        <v>1.2430555555555616</v>
      </c>
      <c r="E161" s="3">
        <f t="shared" si="13"/>
        <v>0</v>
      </c>
      <c r="F161" s="2">
        <f t="shared" si="11"/>
        <v>0</v>
      </c>
      <c r="G161" s="2">
        <f t="shared" si="12"/>
        <v>0</v>
      </c>
      <c r="H161" s="2">
        <f t="shared" si="14"/>
        <v>0</v>
      </c>
      <c r="J161" s="8">
        <v>0.49305555555555403</v>
      </c>
    </row>
    <row r="162" spans="3:10" x14ac:dyDescent="0.25">
      <c r="C162" s="1">
        <f t="shared" si="15"/>
        <v>1.2465277777777839</v>
      </c>
      <c r="E162" s="3">
        <f t="shared" si="13"/>
        <v>0</v>
      </c>
      <c r="F162" s="2">
        <f t="shared" si="11"/>
        <v>0</v>
      </c>
      <c r="G162" s="2">
        <f t="shared" si="12"/>
        <v>0</v>
      </c>
      <c r="H162" s="2">
        <f t="shared" si="14"/>
        <v>0</v>
      </c>
      <c r="J162" s="8">
        <v>0.49652777777777601</v>
      </c>
    </row>
    <row r="163" spans="3:10" x14ac:dyDescent="0.25">
      <c r="C163" s="1">
        <f t="shared" si="15"/>
        <v>1.2500000000000062</v>
      </c>
      <c r="E163" s="3">
        <f t="shared" si="13"/>
        <v>0</v>
      </c>
      <c r="F163" s="2">
        <f t="shared" si="11"/>
        <v>0</v>
      </c>
      <c r="G163" s="2">
        <f t="shared" si="12"/>
        <v>0</v>
      </c>
      <c r="H163" s="2">
        <f t="shared" si="14"/>
        <v>0</v>
      </c>
      <c r="J163" s="8">
        <v>0.499999999999999</v>
      </c>
    </row>
    <row r="164" spans="3:10" x14ac:dyDescent="0.25">
      <c r="C164" s="1">
        <f t="shared" si="15"/>
        <v>1.2534722222222285</v>
      </c>
      <c r="E164" s="3">
        <f t="shared" si="13"/>
        <v>0</v>
      </c>
      <c r="F164" s="2">
        <f t="shared" si="11"/>
        <v>0</v>
      </c>
      <c r="G164" s="2">
        <f t="shared" si="12"/>
        <v>0</v>
      </c>
      <c r="H164" s="2">
        <f t="shared" si="14"/>
        <v>0</v>
      </c>
      <c r="J164" s="8">
        <v>0.50347222222222099</v>
      </c>
    </row>
    <row r="165" spans="3:10" x14ac:dyDescent="0.25">
      <c r="C165" s="1">
        <f t="shared" si="15"/>
        <v>1.2569444444444509</v>
      </c>
      <c r="E165" s="3">
        <f t="shared" si="13"/>
        <v>0</v>
      </c>
      <c r="F165" s="2">
        <f t="shared" si="11"/>
        <v>0</v>
      </c>
      <c r="G165" s="2">
        <f t="shared" si="12"/>
        <v>0</v>
      </c>
      <c r="H165" s="2">
        <f t="shared" si="14"/>
        <v>0</v>
      </c>
      <c r="J165" s="8">
        <v>0.50694444444444298</v>
      </c>
    </row>
    <row r="166" spans="3:10" x14ac:dyDescent="0.25">
      <c r="C166" s="1">
        <f t="shared" si="15"/>
        <v>1.2604166666666732</v>
      </c>
      <c r="E166" s="3">
        <f t="shared" si="13"/>
        <v>0</v>
      </c>
      <c r="F166" s="2">
        <f t="shared" si="11"/>
        <v>0</v>
      </c>
      <c r="G166" s="2">
        <f t="shared" si="12"/>
        <v>0</v>
      </c>
      <c r="H166" s="2">
        <f t="shared" si="14"/>
        <v>0</v>
      </c>
      <c r="J166" s="8">
        <v>0.51041666666666496</v>
      </c>
    </row>
    <row r="167" spans="3:10" x14ac:dyDescent="0.25">
      <c r="C167" s="1">
        <f t="shared" si="15"/>
        <v>1.2638888888888955</v>
      </c>
      <c r="E167" s="3">
        <f t="shared" si="13"/>
        <v>0</v>
      </c>
      <c r="F167" s="2">
        <f t="shared" si="11"/>
        <v>0</v>
      </c>
      <c r="G167" s="2">
        <f t="shared" si="12"/>
        <v>0</v>
      </c>
      <c r="H167" s="2">
        <f t="shared" si="14"/>
        <v>0</v>
      </c>
      <c r="J167" s="8">
        <v>0.51388888888888795</v>
      </c>
    </row>
    <row r="168" spans="3:10" x14ac:dyDescent="0.25">
      <c r="C168" s="1">
        <f t="shared" si="15"/>
        <v>1.2673611111111178</v>
      </c>
      <c r="E168" s="3">
        <f t="shared" si="13"/>
        <v>0</v>
      </c>
      <c r="F168" s="2">
        <f t="shared" si="11"/>
        <v>0</v>
      </c>
      <c r="G168" s="2">
        <f t="shared" si="12"/>
        <v>0</v>
      </c>
      <c r="H168" s="2">
        <f t="shared" si="14"/>
        <v>0</v>
      </c>
      <c r="J168" s="8">
        <v>0.51736111111111005</v>
      </c>
    </row>
    <row r="169" spans="3:10" x14ac:dyDescent="0.25">
      <c r="C169" s="1">
        <f t="shared" si="15"/>
        <v>1.2708333333333401</v>
      </c>
      <c r="E169" s="3">
        <f t="shared" si="13"/>
        <v>0</v>
      </c>
      <c r="F169" s="2">
        <f t="shared" si="11"/>
        <v>0</v>
      </c>
      <c r="G169" s="2">
        <f t="shared" si="12"/>
        <v>0</v>
      </c>
      <c r="H169" s="2">
        <f t="shared" si="14"/>
        <v>0</v>
      </c>
      <c r="J169" s="8">
        <v>0.52083333333333204</v>
      </c>
    </row>
    <row r="170" spans="3:10" x14ac:dyDescent="0.25">
      <c r="C170" s="1">
        <f t="shared" si="15"/>
        <v>1.2743055555555625</v>
      </c>
      <c r="E170" s="3">
        <f t="shared" si="13"/>
        <v>0</v>
      </c>
      <c r="F170" s="2">
        <f t="shared" si="11"/>
        <v>0</v>
      </c>
      <c r="G170" s="2">
        <f t="shared" si="12"/>
        <v>0</v>
      </c>
      <c r="H170" s="2">
        <f t="shared" si="14"/>
        <v>0</v>
      </c>
      <c r="J170" s="8">
        <v>0.52430555555555403</v>
      </c>
    </row>
    <row r="171" spans="3:10" x14ac:dyDescent="0.25">
      <c r="C171" s="1">
        <f t="shared" si="15"/>
        <v>1.2777777777777848</v>
      </c>
      <c r="E171" s="3">
        <f t="shared" si="13"/>
        <v>0</v>
      </c>
      <c r="F171" s="2">
        <f t="shared" si="11"/>
        <v>0</v>
      </c>
      <c r="G171" s="2">
        <f t="shared" si="12"/>
        <v>0</v>
      </c>
      <c r="H171" s="2">
        <f t="shared" si="14"/>
        <v>0</v>
      </c>
      <c r="J171" s="8">
        <v>0.52777777777777601</v>
      </c>
    </row>
    <row r="172" spans="3:10" x14ac:dyDescent="0.25">
      <c r="C172" s="1">
        <f t="shared" si="15"/>
        <v>1.2812500000000071</v>
      </c>
      <c r="E172" s="3">
        <f t="shared" si="13"/>
        <v>0</v>
      </c>
      <c r="F172" s="2">
        <f t="shared" si="11"/>
        <v>0</v>
      </c>
      <c r="G172" s="2">
        <f t="shared" si="12"/>
        <v>0</v>
      </c>
      <c r="H172" s="2">
        <f t="shared" si="14"/>
        <v>0</v>
      </c>
      <c r="J172" s="8">
        <v>0.531249999999999</v>
      </c>
    </row>
    <row r="173" spans="3:10" x14ac:dyDescent="0.25">
      <c r="C173" s="1">
        <f t="shared" si="15"/>
        <v>1.2847222222222294</v>
      </c>
      <c r="E173" s="3">
        <f t="shared" si="13"/>
        <v>0</v>
      </c>
      <c r="F173" s="2">
        <f t="shared" si="11"/>
        <v>0</v>
      </c>
      <c r="G173" s="2">
        <f t="shared" si="12"/>
        <v>0</v>
      </c>
      <c r="H173" s="2">
        <f t="shared" si="14"/>
        <v>0</v>
      </c>
      <c r="J173" s="8">
        <v>0.53472222222222099</v>
      </c>
    </row>
    <row r="174" spans="3:10" x14ac:dyDescent="0.25">
      <c r="C174" s="1">
        <f t="shared" si="15"/>
        <v>1.2881944444444517</v>
      </c>
      <c r="E174" s="3">
        <f t="shared" si="13"/>
        <v>0</v>
      </c>
      <c r="F174" s="2">
        <f t="shared" si="11"/>
        <v>0</v>
      </c>
      <c r="G174" s="2">
        <f t="shared" si="12"/>
        <v>0</v>
      </c>
      <c r="H174" s="2">
        <f t="shared" si="14"/>
        <v>0</v>
      </c>
      <c r="J174" s="8">
        <v>0.53819444444444298</v>
      </c>
    </row>
    <row r="175" spans="3:10" x14ac:dyDescent="0.25">
      <c r="C175" s="1">
        <f t="shared" si="15"/>
        <v>1.2916666666666741</v>
      </c>
      <c r="E175" s="3">
        <f t="shared" si="13"/>
        <v>0</v>
      </c>
      <c r="F175" s="2">
        <f t="shared" si="11"/>
        <v>0</v>
      </c>
      <c r="G175" s="2">
        <f t="shared" si="12"/>
        <v>0</v>
      </c>
      <c r="H175" s="2">
        <f t="shared" si="14"/>
        <v>0</v>
      </c>
      <c r="J175" s="8">
        <v>0.54166666666666496</v>
      </c>
    </row>
    <row r="176" spans="3:10" x14ac:dyDescent="0.25">
      <c r="C176" s="1">
        <f t="shared" si="15"/>
        <v>1.2951388888888964</v>
      </c>
      <c r="E176" s="3">
        <f t="shared" si="13"/>
        <v>0</v>
      </c>
      <c r="F176" s="2">
        <f t="shared" si="11"/>
        <v>0</v>
      </c>
      <c r="G176" s="2">
        <f t="shared" si="12"/>
        <v>0</v>
      </c>
      <c r="H176" s="2">
        <f t="shared" si="14"/>
        <v>0</v>
      </c>
      <c r="J176" s="8">
        <v>0.54513888888888695</v>
      </c>
    </row>
    <row r="177" spans="3:10" x14ac:dyDescent="0.25">
      <c r="C177" s="1">
        <f t="shared" si="15"/>
        <v>1.2986111111111187</v>
      </c>
      <c r="E177" s="3">
        <f t="shared" si="13"/>
        <v>0</v>
      </c>
      <c r="F177" s="2">
        <f t="shared" si="11"/>
        <v>0</v>
      </c>
      <c r="G177" s="2">
        <f t="shared" si="12"/>
        <v>0</v>
      </c>
      <c r="H177" s="2">
        <f t="shared" si="14"/>
        <v>0</v>
      </c>
      <c r="J177" s="8">
        <v>0.54861111111111005</v>
      </c>
    </row>
    <row r="178" spans="3:10" x14ac:dyDescent="0.25">
      <c r="C178" s="1">
        <f t="shared" si="15"/>
        <v>1.302083333333341</v>
      </c>
      <c r="E178" s="3">
        <f t="shared" si="13"/>
        <v>0</v>
      </c>
      <c r="F178" s="2">
        <f t="shared" si="11"/>
        <v>0</v>
      </c>
      <c r="G178" s="2">
        <f t="shared" si="12"/>
        <v>0</v>
      </c>
      <c r="H178" s="2">
        <f t="shared" si="14"/>
        <v>0</v>
      </c>
      <c r="J178" s="8">
        <v>0.55208333333333204</v>
      </c>
    </row>
    <row r="179" spans="3:10" x14ac:dyDescent="0.25">
      <c r="C179" s="1">
        <f t="shared" si="15"/>
        <v>1.3055555555555634</v>
      </c>
      <c r="E179" s="3">
        <f t="shared" si="13"/>
        <v>0</v>
      </c>
      <c r="F179" s="2">
        <f t="shared" si="11"/>
        <v>0</v>
      </c>
      <c r="G179" s="2">
        <f t="shared" si="12"/>
        <v>0</v>
      </c>
      <c r="H179" s="2">
        <f t="shared" si="14"/>
        <v>0</v>
      </c>
      <c r="J179" s="8">
        <v>0.55555555555555403</v>
      </c>
    </row>
    <row r="180" spans="3:10" x14ac:dyDescent="0.25">
      <c r="C180" s="1">
        <f t="shared" si="15"/>
        <v>1.3090277777777857</v>
      </c>
      <c r="E180" s="3">
        <f t="shared" si="13"/>
        <v>0</v>
      </c>
      <c r="F180" s="2">
        <f t="shared" si="11"/>
        <v>0</v>
      </c>
      <c r="G180" s="2">
        <f t="shared" si="12"/>
        <v>0</v>
      </c>
      <c r="H180" s="2">
        <f t="shared" si="14"/>
        <v>0</v>
      </c>
      <c r="J180" s="8">
        <v>0.55902777777777601</v>
      </c>
    </row>
    <row r="181" spans="3:10" x14ac:dyDescent="0.25">
      <c r="C181" s="1">
        <f t="shared" si="15"/>
        <v>1.312500000000008</v>
      </c>
      <c r="E181" s="3">
        <f t="shared" si="13"/>
        <v>0</v>
      </c>
      <c r="F181" s="2">
        <f t="shared" si="11"/>
        <v>0</v>
      </c>
      <c r="G181" s="2">
        <f t="shared" si="12"/>
        <v>0</v>
      </c>
      <c r="H181" s="2">
        <f t="shared" si="14"/>
        <v>0</v>
      </c>
      <c r="J181" s="8">
        <v>0.562499999999998</v>
      </c>
    </row>
    <row r="182" spans="3:10" x14ac:dyDescent="0.25">
      <c r="C182" s="1">
        <f t="shared" si="15"/>
        <v>1.3159722222222303</v>
      </c>
      <c r="E182" s="3">
        <f t="shared" si="13"/>
        <v>0</v>
      </c>
      <c r="F182" s="2">
        <f t="shared" si="11"/>
        <v>0</v>
      </c>
      <c r="G182" s="2">
        <f t="shared" si="12"/>
        <v>0</v>
      </c>
      <c r="H182" s="2">
        <f t="shared" si="14"/>
        <v>0</v>
      </c>
      <c r="J182" s="8">
        <v>0.56597222222222099</v>
      </c>
    </row>
    <row r="183" spans="3:10" x14ac:dyDescent="0.25">
      <c r="C183" s="1">
        <f t="shared" si="15"/>
        <v>1.3194444444444526</v>
      </c>
      <c r="E183" s="3">
        <f t="shared" si="13"/>
        <v>0</v>
      </c>
      <c r="F183" s="2">
        <f t="shared" si="11"/>
        <v>0</v>
      </c>
      <c r="G183" s="2">
        <f t="shared" si="12"/>
        <v>0</v>
      </c>
      <c r="H183" s="2">
        <f t="shared" si="14"/>
        <v>0</v>
      </c>
      <c r="J183" s="8">
        <v>0.56944444444444298</v>
      </c>
    </row>
    <row r="184" spans="3:10" x14ac:dyDescent="0.25">
      <c r="C184" s="1">
        <f t="shared" si="15"/>
        <v>1.322916666666675</v>
      </c>
      <c r="E184" s="3">
        <f t="shared" si="13"/>
        <v>0</v>
      </c>
      <c r="F184" s="2">
        <f t="shared" si="11"/>
        <v>0</v>
      </c>
      <c r="G184" s="2">
        <f t="shared" si="12"/>
        <v>0</v>
      </c>
      <c r="H184" s="2">
        <f t="shared" si="14"/>
        <v>0</v>
      </c>
      <c r="J184" s="8">
        <v>0.57291666666666496</v>
      </c>
    </row>
    <row r="185" spans="3:10" x14ac:dyDescent="0.25">
      <c r="C185" s="1">
        <f t="shared" si="15"/>
        <v>1.3263888888888973</v>
      </c>
      <c r="E185" s="3">
        <f t="shared" si="13"/>
        <v>0</v>
      </c>
      <c r="F185" s="2">
        <f t="shared" si="11"/>
        <v>0</v>
      </c>
      <c r="G185" s="2">
        <f t="shared" si="12"/>
        <v>0</v>
      </c>
      <c r="H185" s="2">
        <f t="shared" si="14"/>
        <v>0</v>
      </c>
      <c r="J185" s="8">
        <v>0.57638888888888695</v>
      </c>
    </row>
    <row r="186" spans="3:10" x14ac:dyDescent="0.25">
      <c r="C186" s="1">
        <f t="shared" si="15"/>
        <v>1.3298611111111196</v>
      </c>
      <c r="E186" s="3">
        <f t="shared" si="13"/>
        <v>0</v>
      </c>
      <c r="F186" s="2">
        <f t="shared" si="11"/>
        <v>0</v>
      </c>
      <c r="G186" s="2">
        <f t="shared" si="12"/>
        <v>0</v>
      </c>
      <c r="H186" s="2">
        <f t="shared" si="14"/>
        <v>0</v>
      </c>
      <c r="J186" s="8">
        <v>0.57986111111111005</v>
      </c>
    </row>
    <row r="187" spans="3:10" x14ac:dyDescent="0.25">
      <c r="C187" s="1">
        <f t="shared" si="15"/>
        <v>1.3333333333333419</v>
      </c>
      <c r="E187" s="3">
        <f t="shared" si="13"/>
        <v>0</v>
      </c>
      <c r="F187" s="2">
        <f t="shared" si="11"/>
        <v>0</v>
      </c>
      <c r="G187" s="2">
        <f t="shared" si="12"/>
        <v>0</v>
      </c>
      <c r="H187" s="2">
        <f t="shared" si="14"/>
        <v>0</v>
      </c>
      <c r="J187" s="8">
        <v>0.58333333333333204</v>
      </c>
    </row>
    <row r="188" spans="3:10" x14ac:dyDescent="0.25">
      <c r="C188" s="1">
        <f t="shared" si="15"/>
        <v>1.3368055555555642</v>
      </c>
      <c r="E188" s="3">
        <f t="shared" si="13"/>
        <v>0</v>
      </c>
      <c r="F188" s="2">
        <f t="shared" si="11"/>
        <v>0</v>
      </c>
      <c r="G188" s="2">
        <f t="shared" si="12"/>
        <v>0</v>
      </c>
      <c r="H188" s="2">
        <f t="shared" si="14"/>
        <v>0</v>
      </c>
      <c r="J188" s="8">
        <v>0.58680555555555403</v>
      </c>
    </row>
    <row r="189" spans="3:10" x14ac:dyDescent="0.25">
      <c r="C189" s="1">
        <f t="shared" si="15"/>
        <v>1.3402777777777866</v>
      </c>
      <c r="E189" s="3">
        <f t="shared" si="13"/>
        <v>0</v>
      </c>
      <c r="F189" s="2">
        <f t="shared" si="11"/>
        <v>0</v>
      </c>
      <c r="G189" s="2">
        <f t="shared" si="12"/>
        <v>0</v>
      </c>
      <c r="H189" s="2">
        <f t="shared" si="14"/>
        <v>0</v>
      </c>
      <c r="J189" s="8">
        <v>0.59027777777777601</v>
      </c>
    </row>
    <row r="190" spans="3:10" x14ac:dyDescent="0.25">
      <c r="C190" s="1">
        <f t="shared" si="15"/>
        <v>1.3437500000000089</v>
      </c>
      <c r="E190" s="3">
        <f t="shared" si="13"/>
        <v>0</v>
      </c>
      <c r="F190" s="2">
        <f t="shared" si="11"/>
        <v>0</v>
      </c>
      <c r="G190" s="2">
        <f t="shared" si="12"/>
        <v>0</v>
      </c>
      <c r="H190" s="2">
        <f t="shared" si="14"/>
        <v>0</v>
      </c>
      <c r="J190" s="8">
        <v>0.593749999999998</v>
      </c>
    </row>
    <row r="191" spans="3:10" x14ac:dyDescent="0.25">
      <c r="C191" s="1">
        <f t="shared" si="15"/>
        <v>1.3472222222222312</v>
      </c>
      <c r="E191" s="3">
        <f t="shared" si="13"/>
        <v>0</v>
      </c>
      <c r="F191" s="2">
        <f t="shared" si="11"/>
        <v>0</v>
      </c>
      <c r="G191" s="2">
        <f t="shared" si="12"/>
        <v>0</v>
      </c>
      <c r="H191" s="2">
        <f t="shared" si="14"/>
        <v>0</v>
      </c>
      <c r="J191" s="8">
        <v>0.59722222222222099</v>
      </c>
    </row>
    <row r="192" spans="3:10" x14ac:dyDescent="0.25">
      <c r="C192" s="1">
        <f t="shared" si="15"/>
        <v>1.3506944444444535</v>
      </c>
      <c r="E192" s="3">
        <f t="shared" si="13"/>
        <v>0</v>
      </c>
      <c r="F192" s="2">
        <f t="shared" si="11"/>
        <v>0</v>
      </c>
      <c r="G192" s="2">
        <f t="shared" si="12"/>
        <v>0</v>
      </c>
      <c r="H192" s="2">
        <f t="shared" si="14"/>
        <v>0</v>
      </c>
      <c r="J192" s="8">
        <v>0.60069444444444298</v>
      </c>
    </row>
    <row r="193" spans="3:10" x14ac:dyDescent="0.25">
      <c r="C193" s="1">
        <f t="shared" si="15"/>
        <v>1.3541666666666758</v>
      </c>
      <c r="E193" s="3">
        <f t="shared" si="13"/>
        <v>0</v>
      </c>
      <c r="F193" s="2">
        <f t="shared" si="11"/>
        <v>0</v>
      </c>
      <c r="G193" s="2">
        <f t="shared" si="12"/>
        <v>0</v>
      </c>
      <c r="H193" s="2">
        <f t="shared" si="14"/>
        <v>0</v>
      </c>
      <c r="J193" s="8">
        <v>0.60416666666666496</v>
      </c>
    </row>
    <row r="194" spans="3:10" x14ac:dyDescent="0.25">
      <c r="C194" s="1">
        <f t="shared" si="15"/>
        <v>1.3576388888888982</v>
      </c>
      <c r="E194" s="3">
        <f t="shared" si="13"/>
        <v>0</v>
      </c>
      <c r="F194" s="2">
        <f t="shared" si="11"/>
        <v>0</v>
      </c>
      <c r="G194" s="2">
        <f t="shared" si="12"/>
        <v>0</v>
      </c>
      <c r="H194" s="2">
        <f t="shared" si="14"/>
        <v>0</v>
      </c>
      <c r="J194" s="8">
        <v>0.60763888888888695</v>
      </c>
    </row>
    <row r="195" spans="3:10" x14ac:dyDescent="0.25">
      <c r="C195" s="1">
        <f t="shared" si="15"/>
        <v>1.3611111111111205</v>
      </c>
      <c r="E195" s="3">
        <f t="shared" si="13"/>
        <v>0</v>
      </c>
      <c r="F195" s="2">
        <f t="shared" si="11"/>
        <v>0</v>
      </c>
      <c r="G195" s="2">
        <f t="shared" si="12"/>
        <v>0</v>
      </c>
      <c r="H195" s="2">
        <f t="shared" si="14"/>
        <v>0</v>
      </c>
      <c r="J195" s="8">
        <v>0.61111111111110905</v>
      </c>
    </row>
    <row r="196" spans="3:10" x14ac:dyDescent="0.25">
      <c r="C196" s="1">
        <f t="shared" si="15"/>
        <v>1.3645833333333428</v>
      </c>
      <c r="E196" s="3">
        <f t="shared" si="13"/>
        <v>0</v>
      </c>
      <c r="F196" s="2">
        <f t="shared" si="11"/>
        <v>0</v>
      </c>
      <c r="G196" s="2">
        <f t="shared" si="12"/>
        <v>0</v>
      </c>
      <c r="H196" s="2">
        <f t="shared" si="14"/>
        <v>0</v>
      </c>
      <c r="J196" s="8">
        <v>0.61458333333333204</v>
      </c>
    </row>
    <row r="197" spans="3:10" x14ac:dyDescent="0.25">
      <c r="C197" s="1">
        <f t="shared" si="15"/>
        <v>1.3680555555555651</v>
      </c>
      <c r="E197" s="3">
        <f t="shared" si="13"/>
        <v>0</v>
      </c>
      <c r="F197" s="2">
        <f t="shared" si="11"/>
        <v>0</v>
      </c>
      <c r="G197" s="2">
        <f t="shared" si="12"/>
        <v>0</v>
      </c>
      <c r="H197" s="2">
        <f t="shared" si="14"/>
        <v>0</v>
      </c>
      <c r="J197" s="8">
        <v>0.61805555555555403</v>
      </c>
    </row>
    <row r="198" spans="3:10" x14ac:dyDescent="0.25">
      <c r="C198" s="1">
        <f t="shared" si="15"/>
        <v>1.3715277777777874</v>
      </c>
      <c r="E198" s="3">
        <f t="shared" si="13"/>
        <v>0</v>
      </c>
      <c r="F198" s="2">
        <f t="shared" si="11"/>
        <v>0</v>
      </c>
      <c r="G198" s="2">
        <f t="shared" si="12"/>
        <v>0</v>
      </c>
      <c r="H198" s="2">
        <f t="shared" si="14"/>
        <v>0</v>
      </c>
      <c r="J198" s="8">
        <v>0.62152777777777601</v>
      </c>
    </row>
    <row r="199" spans="3:10" x14ac:dyDescent="0.25">
      <c r="C199" s="1">
        <f t="shared" si="15"/>
        <v>1.3750000000000098</v>
      </c>
      <c r="E199" s="3">
        <f t="shared" si="13"/>
        <v>0</v>
      </c>
      <c r="F199" s="2">
        <f t="shared" si="11"/>
        <v>0</v>
      </c>
      <c r="G199" s="2">
        <f t="shared" si="12"/>
        <v>0</v>
      </c>
      <c r="H199" s="2">
        <f t="shared" si="14"/>
        <v>0</v>
      </c>
      <c r="J199" s="8">
        <v>0.624999999999998</v>
      </c>
    </row>
    <row r="200" spans="3:10" x14ac:dyDescent="0.25">
      <c r="C200" s="1">
        <f t="shared" si="15"/>
        <v>1.3784722222222321</v>
      </c>
      <c r="E200" s="3">
        <f t="shared" si="13"/>
        <v>0</v>
      </c>
      <c r="F200" s="2">
        <f t="shared" si="11"/>
        <v>0</v>
      </c>
      <c r="G200" s="2">
        <f t="shared" si="12"/>
        <v>0</v>
      </c>
      <c r="H200" s="2">
        <f t="shared" si="14"/>
        <v>0</v>
      </c>
      <c r="J200" s="8">
        <v>0.62847222222221999</v>
      </c>
    </row>
    <row r="201" spans="3:10" x14ac:dyDescent="0.25">
      <c r="C201" s="1">
        <f t="shared" si="15"/>
        <v>1.3819444444444544</v>
      </c>
      <c r="E201" s="3">
        <f t="shared" si="13"/>
        <v>0</v>
      </c>
      <c r="F201" s="2">
        <f t="shared" si="11"/>
        <v>0</v>
      </c>
      <c r="G201" s="2">
        <f t="shared" si="12"/>
        <v>0</v>
      </c>
      <c r="H201" s="2">
        <f t="shared" si="14"/>
        <v>0</v>
      </c>
      <c r="J201" s="8">
        <v>0.63194444444444298</v>
      </c>
    </row>
    <row r="202" spans="3:10" x14ac:dyDescent="0.25">
      <c r="C202" s="1">
        <f t="shared" si="15"/>
        <v>1.3854166666666767</v>
      </c>
      <c r="E202" s="3">
        <f t="shared" si="13"/>
        <v>0</v>
      </c>
      <c r="F202" s="2">
        <f t="shared" si="11"/>
        <v>0</v>
      </c>
      <c r="G202" s="2">
        <f t="shared" si="12"/>
        <v>0</v>
      </c>
      <c r="H202" s="2">
        <f t="shared" si="14"/>
        <v>0</v>
      </c>
      <c r="J202" s="8">
        <v>0.63541666666666496</v>
      </c>
    </row>
    <row r="203" spans="3:10" x14ac:dyDescent="0.25">
      <c r="C203" s="1">
        <f t="shared" si="15"/>
        <v>1.3888888888888991</v>
      </c>
      <c r="E203" s="3">
        <f t="shared" si="13"/>
        <v>0</v>
      </c>
      <c r="F203" s="2">
        <f t="shared" si="11"/>
        <v>0</v>
      </c>
      <c r="G203" s="2">
        <f t="shared" si="12"/>
        <v>0</v>
      </c>
      <c r="H203" s="2">
        <f t="shared" si="14"/>
        <v>0</v>
      </c>
      <c r="J203" s="8">
        <v>0.63888888888888695</v>
      </c>
    </row>
    <row r="204" spans="3:10" x14ac:dyDescent="0.25">
      <c r="C204" s="1">
        <f t="shared" si="15"/>
        <v>1.3923611111111214</v>
      </c>
      <c r="E204" s="3">
        <f t="shared" si="13"/>
        <v>0</v>
      </c>
      <c r="F204" s="2">
        <f t="shared" si="11"/>
        <v>0</v>
      </c>
      <c r="G204" s="2">
        <f t="shared" si="12"/>
        <v>0</v>
      </c>
      <c r="H204" s="2">
        <f t="shared" si="14"/>
        <v>0</v>
      </c>
      <c r="J204" s="8">
        <v>0.64236111111110905</v>
      </c>
    </row>
    <row r="205" spans="3:10" x14ac:dyDescent="0.25">
      <c r="C205" s="1">
        <f t="shared" si="15"/>
        <v>1.3958333333333437</v>
      </c>
      <c r="E205" s="3">
        <f t="shared" si="13"/>
        <v>0</v>
      </c>
      <c r="F205" s="2">
        <f t="shared" si="11"/>
        <v>0</v>
      </c>
      <c r="G205" s="2">
        <f t="shared" si="12"/>
        <v>0</v>
      </c>
      <c r="H205" s="2">
        <f t="shared" si="14"/>
        <v>0</v>
      </c>
      <c r="J205" s="8">
        <v>0.64583333333333104</v>
      </c>
    </row>
    <row r="206" spans="3:10" x14ac:dyDescent="0.25">
      <c r="C206" s="1">
        <f t="shared" si="15"/>
        <v>1.399305555555566</v>
      </c>
      <c r="E206" s="3">
        <f t="shared" si="13"/>
        <v>0</v>
      </c>
      <c r="F206" s="2">
        <f t="shared" si="11"/>
        <v>0</v>
      </c>
      <c r="G206" s="2">
        <f t="shared" si="12"/>
        <v>0</v>
      </c>
      <c r="H206" s="2">
        <f t="shared" si="14"/>
        <v>0</v>
      </c>
      <c r="J206" s="8">
        <v>0.64930555555555403</v>
      </c>
    </row>
    <row r="207" spans="3:10" x14ac:dyDescent="0.25">
      <c r="C207" s="1">
        <f t="shared" si="15"/>
        <v>1.4027777777777883</v>
      </c>
      <c r="E207" s="3">
        <f t="shared" si="13"/>
        <v>0</v>
      </c>
      <c r="F207" s="2">
        <f t="shared" si="11"/>
        <v>0</v>
      </c>
      <c r="G207" s="2">
        <f t="shared" si="12"/>
        <v>0</v>
      </c>
      <c r="H207" s="2">
        <f t="shared" si="14"/>
        <v>0</v>
      </c>
      <c r="J207" s="8">
        <v>0.65277777777777601</v>
      </c>
    </row>
    <row r="208" spans="3:10" x14ac:dyDescent="0.25">
      <c r="C208" s="1">
        <f t="shared" si="15"/>
        <v>1.4062500000000107</v>
      </c>
      <c r="E208" s="3">
        <f t="shared" si="13"/>
        <v>0</v>
      </c>
      <c r="F208" s="2">
        <f t="shared" si="11"/>
        <v>0</v>
      </c>
      <c r="G208" s="2">
        <f t="shared" si="12"/>
        <v>0</v>
      </c>
      <c r="H208" s="2">
        <f t="shared" si="14"/>
        <v>0</v>
      </c>
      <c r="J208" s="8">
        <v>0.656249999999998</v>
      </c>
    </row>
    <row r="209" spans="3:10" x14ac:dyDescent="0.25">
      <c r="C209" s="1">
        <f t="shared" si="15"/>
        <v>1.409722222222233</v>
      </c>
      <c r="E209" s="3">
        <f t="shared" si="13"/>
        <v>0</v>
      </c>
      <c r="F209" s="2">
        <f t="shared" si="11"/>
        <v>0</v>
      </c>
      <c r="G209" s="2">
        <f t="shared" si="12"/>
        <v>0</v>
      </c>
      <c r="H209" s="2">
        <f t="shared" si="14"/>
        <v>0</v>
      </c>
      <c r="J209" s="8">
        <v>0.65972222222221999</v>
      </c>
    </row>
    <row r="210" spans="3:10" x14ac:dyDescent="0.25">
      <c r="C210" s="1">
        <f t="shared" si="15"/>
        <v>1.4131944444444553</v>
      </c>
      <c r="E210" s="3">
        <f t="shared" si="13"/>
        <v>0</v>
      </c>
      <c r="F210" s="2">
        <f t="shared" si="11"/>
        <v>0</v>
      </c>
      <c r="G210" s="2">
        <f t="shared" si="12"/>
        <v>0</v>
      </c>
      <c r="H210" s="2">
        <f t="shared" si="14"/>
        <v>0</v>
      </c>
      <c r="J210" s="8">
        <v>0.66319444444444298</v>
      </c>
    </row>
    <row r="211" spans="3:10" x14ac:dyDescent="0.25">
      <c r="C211" s="1">
        <f t="shared" si="15"/>
        <v>1.4166666666666776</v>
      </c>
      <c r="E211" s="3">
        <f t="shared" si="13"/>
        <v>0</v>
      </c>
      <c r="F211" s="2">
        <f t="shared" ref="F211:F274" si="16">IF(H211/(paino*0.75)&gt;0,H211/(paino*0.75),0)</f>
        <v>0</v>
      </c>
      <c r="G211" s="2">
        <f t="shared" ref="G211:G274" si="17">IF(H211/(paino*0.66)&gt;0,H211/(paino*0.66),0)</f>
        <v>0</v>
      </c>
      <c r="H211" s="2">
        <f t="shared" si="14"/>
        <v>0</v>
      </c>
      <c r="J211" s="8">
        <v>0.66666666666666496</v>
      </c>
    </row>
    <row r="212" spans="3:10" x14ac:dyDescent="0.25">
      <c r="C212" s="1">
        <f t="shared" si="15"/>
        <v>1.4201388888888999</v>
      </c>
      <c r="E212" s="3">
        <f t="shared" ref="E212:E275" si="18">IF(D212&lt;&gt;"",VLOOKUP(D212,$D$2:$E$16,2,0),0)</f>
        <v>0</v>
      </c>
      <c r="F212" s="2">
        <f t="shared" si="16"/>
        <v>0</v>
      </c>
      <c r="G212" s="2">
        <f t="shared" si="17"/>
        <v>0</v>
      </c>
      <c r="H212" s="2">
        <f t="shared" ref="H212:H275" si="19">IF(E212+H211-(0.1*paino/12)&gt;=0,E212+H211-(0.1*paino/12),0)</f>
        <v>0</v>
      </c>
      <c r="J212" s="8">
        <v>0.67013888888888695</v>
      </c>
    </row>
    <row r="213" spans="3:10" x14ac:dyDescent="0.25">
      <c r="C213" s="1">
        <f t="shared" ref="C213:C276" si="20">C212+0.00347222222222222</f>
        <v>1.4236111111111223</v>
      </c>
      <c r="E213" s="3">
        <f t="shared" si="18"/>
        <v>0</v>
      </c>
      <c r="F213" s="2">
        <f t="shared" si="16"/>
        <v>0</v>
      </c>
      <c r="G213" s="2">
        <f t="shared" si="17"/>
        <v>0</v>
      </c>
      <c r="H213" s="2">
        <f t="shared" si="19"/>
        <v>0</v>
      </c>
      <c r="J213" s="8">
        <v>0.67361111111110905</v>
      </c>
    </row>
    <row r="214" spans="3:10" x14ac:dyDescent="0.25">
      <c r="C214" s="1">
        <f t="shared" si="20"/>
        <v>1.4270833333333446</v>
      </c>
      <c r="E214" s="3">
        <f t="shared" si="18"/>
        <v>0</v>
      </c>
      <c r="F214" s="2">
        <f t="shared" si="16"/>
        <v>0</v>
      </c>
      <c r="G214" s="2">
        <f t="shared" si="17"/>
        <v>0</v>
      </c>
      <c r="H214" s="2">
        <f t="shared" si="19"/>
        <v>0</v>
      </c>
      <c r="J214" s="8">
        <v>0.67708333333333104</v>
      </c>
    </row>
    <row r="215" spans="3:10" x14ac:dyDescent="0.25">
      <c r="C215" s="1">
        <f t="shared" si="20"/>
        <v>1.4305555555555669</v>
      </c>
      <c r="E215" s="3">
        <f t="shared" si="18"/>
        <v>0</v>
      </c>
      <c r="F215" s="2">
        <f t="shared" si="16"/>
        <v>0</v>
      </c>
      <c r="G215" s="2">
        <f t="shared" si="17"/>
        <v>0</v>
      </c>
      <c r="H215" s="2">
        <f t="shared" si="19"/>
        <v>0</v>
      </c>
      <c r="J215" s="8">
        <v>0.68055555555555403</v>
      </c>
    </row>
    <row r="216" spans="3:10" x14ac:dyDescent="0.25">
      <c r="C216" s="1">
        <f t="shared" si="20"/>
        <v>1.4340277777777892</v>
      </c>
      <c r="E216" s="3">
        <f t="shared" si="18"/>
        <v>0</v>
      </c>
      <c r="F216" s="2">
        <f t="shared" si="16"/>
        <v>0</v>
      </c>
      <c r="G216" s="2">
        <f t="shared" si="17"/>
        <v>0</v>
      </c>
      <c r="H216" s="2">
        <f t="shared" si="19"/>
        <v>0</v>
      </c>
      <c r="J216" s="8">
        <v>0.68402777777777601</v>
      </c>
    </row>
    <row r="217" spans="3:10" x14ac:dyDescent="0.25">
      <c r="C217" s="1">
        <f t="shared" si="20"/>
        <v>1.4375000000000115</v>
      </c>
      <c r="E217" s="3">
        <f t="shared" si="18"/>
        <v>0</v>
      </c>
      <c r="F217" s="2">
        <f t="shared" si="16"/>
        <v>0</v>
      </c>
      <c r="G217" s="2">
        <f t="shared" si="17"/>
        <v>0</v>
      </c>
      <c r="H217" s="2">
        <f t="shared" si="19"/>
        <v>0</v>
      </c>
      <c r="J217" s="8">
        <v>0.687499999999998</v>
      </c>
    </row>
    <row r="218" spans="3:10" x14ac:dyDescent="0.25">
      <c r="C218" s="1">
        <f t="shared" si="20"/>
        <v>1.4409722222222339</v>
      </c>
      <c r="E218" s="3">
        <f t="shared" si="18"/>
        <v>0</v>
      </c>
      <c r="F218" s="2">
        <f t="shared" si="16"/>
        <v>0</v>
      </c>
      <c r="G218" s="2">
        <f t="shared" si="17"/>
        <v>0</v>
      </c>
      <c r="H218" s="2">
        <f t="shared" si="19"/>
        <v>0</v>
      </c>
      <c r="J218" s="8">
        <v>0.69097222222221999</v>
      </c>
    </row>
    <row r="219" spans="3:10" x14ac:dyDescent="0.25">
      <c r="C219" s="1">
        <f t="shared" si="20"/>
        <v>1.4444444444444562</v>
      </c>
      <c r="E219" s="3">
        <f t="shared" si="18"/>
        <v>0</v>
      </c>
      <c r="F219" s="2">
        <f t="shared" si="16"/>
        <v>0</v>
      </c>
      <c r="G219" s="2">
        <f t="shared" si="17"/>
        <v>0</v>
      </c>
      <c r="H219" s="2">
        <f t="shared" si="19"/>
        <v>0</v>
      </c>
      <c r="J219" s="8">
        <v>0.69444444444444198</v>
      </c>
    </row>
    <row r="220" spans="3:10" x14ac:dyDescent="0.25">
      <c r="C220" s="1">
        <f t="shared" si="20"/>
        <v>1.4479166666666785</v>
      </c>
      <c r="E220" s="3">
        <f t="shared" si="18"/>
        <v>0</v>
      </c>
      <c r="F220" s="2">
        <f t="shared" si="16"/>
        <v>0</v>
      </c>
      <c r="G220" s="2">
        <f t="shared" si="17"/>
        <v>0</v>
      </c>
      <c r="H220" s="2">
        <f t="shared" si="19"/>
        <v>0</v>
      </c>
      <c r="J220" s="8">
        <v>0.69791666666666496</v>
      </c>
    </row>
    <row r="221" spans="3:10" x14ac:dyDescent="0.25">
      <c r="C221" s="1">
        <f t="shared" si="20"/>
        <v>1.4513888888889008</v>
      </c>
      <c r="E221" s="3">
        <f t="shared" si="18"/>
        <v>0</v>
      </c>
      <c r="F221" s="2">
        <f t="shared" si="16"/>
        <v>0</v>
      </c>
      <c r="G221" s="2">
        <f t="shared" si="17"/>
        <v>0</v>
      </c>
      <c r="H221" s="2">
        <f t="shared" si="19"/>
        <v>0</v>
      </c>
      <c r="J221" s="8">
        <v>0.70138888888888695</v>
      </c>
    </row>
    <row r="222" spans="3:10" x14ac:dyDescent="0.25">
      <c r="C222" s="1">
        <f t="shared" si="20"/>
        <v>1.4548611111111232</v>
      </c>
      <c r="E222" s="3">
        <f t="shared" si="18"/>
        <v>0</v>
      </c>
      <c r="F222" s="2">
        <f t="shared" si="16"/>
        <v>0</v>
      </c>
      <c r="G222" s="2">
        <f t="shared" si="17"/>
        <v>0</v>
      </c>
      <c r="H222" s="2">
        <f t="shared" si="19"/>
        <v>0</v>
      </c>
      <c r="J222" s="8">
        <v>0.70486111111110905</v>
      </c>
    </row>
    <row r="223" spans="3:10" x14ac:dyDescent="0.25">
      <c r="C223" s="1">
        <f t="shared" si="20"/>
        <v>1.4583333333333455</v>
      </c>
      <c r="E223" s="3">
        <f t="shared" si="18"/>
        <v>0</v>
      </c>
      <c r="F223" s="2">
        <f t="shared" si="16"/>
        <v>0</v>
      </c>
      <c r="G223" s="2">
        <f t="shared" si="17"/>
        <v>0</v>
      </c>
      <c r="H223" s="2">
        <f t="shared" si="19"/>
        <v>0</v>
      </c>
      <c r="J223" s="8">
        <v>0.70833333333333104</v>
      </c>
    </row>
    <row r="224" spans="3:10" x14ac:dyDescent="0.25">
      <c r="C224" s="1">
        <f t="shared" si="20"/>
        <v>1.4618055555555678</v>
      </c>
      <c r="E224" s="3">
        <f t="shared" si="18"/>
        <v>0</v>
      </c>
      <c r="F224" s="2">
        <f t="shared" si="16"/>
        <v>0</v>
      </c>
      <c r="G224" s="2">
        <f t="shared" si="17"/>
        <v>0</v>
      </c>
      <c r="H224" s="2">
        <f t="shared" si="19"/>
        <v>0</v>
      </c>
      <c r="J224" s="8">
        <v>0.71180555555555303</v>
      </c>
    </row>
    <row r="225" spans="3:10" x14ac:dyDescent="0.25">
      <c r="C225" s="1">
        <f t="shared" si="20"/>
        <v>1.4652777777777901</v>
      </c>
      <c r="E225" s="3">
        <f t="shared" si="18"/>
        <v>0</v>
      </c>
      <c r="F225" s="2">
        <f t="shared" si="16"/>
        <v>0</v>
      </c>
      <c r="G225" s="2">
        <f t="shared" si="17"/>
        <v>0</v>
      </c>
      <c r="H225" s="2">
        <f t="shared" si="19"/>
        <v>0</v>
      </c>
      <c r="J225" s="8">
        <v>0.71527777777777601</v>
      </c>
    </row>
    <row r="226" spans="3:10" x14ac:dyDescent="0.25">
      <c r="C226" s="1">
        <f t="shared" si="20"/>
        <v>1.4687500000000124</v>
      </c>
      <c r="E226" s="3">
        <f t="shared" si="18"/>
        <v>0</v>
      </c>
      <c r="F226" s="2">
        <f t="shared" si="16"/>
        <v>0</v>
      </c>
      <c r="G226" s="2">
        <f t="shared" si="17"/>
        <v>0</v>
      </c>
      <c r="H226" s="2">
        <f t="shared" si="19"/>
        <v>0</v>
      </c>
      <c r="J226" s="8">
        <v>0.718749999999998</v>
      </c>
    </row>
    <row r="227" spans="3:10" x14ac:dyDescent="0.25">
      <c r="C227" s="1">
        <f t="shared" si="20"/>
        <v>1.4722222222222348</v>
      </c>
      <c r="E227" s="3">
        <f t="shared" si="18"/>
        <v>0</v>
      </c>
      <c r="F227" s="2">
        <f t="shared" si="16"/>
        <v>0</v>
      </c>
      <c r="G227" s="2">
        <f t="shared" si="17"/>
        <v>0</v>
      </c>
      <c r="H227" s="2">
        <f t="shared" si="19"/>
        <v>0</v>
      </c>
      <c r="J227" s="8">
        <v>0.72222222222221999</v>
      </c>
    </row>
    <row r="228" spans="3:10" x14ac:dyDescent="0.25">
      <c r="C228" s="1">
        <f t="shared" si="20"/>
        <v>1.4756944444444571</v>
      </c>
      <c r="E228" s="3">
        <f t="shared" si="18"/>
        <v>0</v>
      </c>
      <c r="F228" s="2">
        <f t="shared" si="16"/>
        <v>0</v>
      </c>
      <c r="G228" s="2">
        <f t="shared" si="17"/>
        <v>0</v>
      </c>
      <c r="H228" s="2">
        <f t="shared" si="19"/>
        <v>0</v>
      </c>
      <c r="J228" s="8">
        <v>0.72569444444444198</v>
      </c>
    </row>
    <row r="229" spans="3:10" x14ac:dyDescent="0.25">
      <c r="C229" s="1">
        <f t="shared" si="20"/>
        <v>1.4791666666666794</v>
      </c>
      <c r="E229" s="3">
        <f t="shared" si="18"/>
        <v>0</v>
      </c>
      <c r="F229" s="2">
        <f t="shared" si="16"/>
        <v>0</v>
      </c>
      <c r="G229" s="2">
        <f t="shared" si="17"/>
        <v>0</v>
      </c>
      <c r="H229" s="2">
        <f t="shared" si="19"/>
        <v>0</v>
      </c>
      <c r="J229" s="8">
        <v>0.72916666666666496</v>
      </c>
    </row>
    <row r="230" spans="3:10" x14ac:dyDescent="0.25">
      <c r="C230" s="1">
        <f t="shared" si="20"/>
        <v>1.4826388888889017</v>
      </c>
      <c r="E230" s="3">
        <f t="shared" si="18"/>
        <v>0</v>
      </c>
      <c r="F230" s="2">
        <f t="shared" si="16"/>
        <v>0</v>
      </c>
      <c r="G230" s="2">
        <f t="shared" si="17"/>
        <v>0</v>
      </c>
      <c r="H230" s="2">
        <f t="shared" si="19"/>
        <v>0</v>
      </c>
      <c r="J230" s="8">
        <v>0.73263888888888695</v>
      </c>
    </row>
    <row r="231" spans="3:10" x14ac:dyDescent="0.25">
      <c r="C231" s="1">
        <f t="shared" si="20"/>
        <v>1.486111111111124</v>
      </c>
      <c r="E231" s="3">
        <f t="shared" si="18"/>
        <v>0</v>
      </c>
      <c r="F231" s="2">
        <f t="shared" si="16"/>
        <v>0</v>
      </c>
      <c r="G231" s="2">
        <f t="shared" si="17"/>
        <v>0</v>
      </c>
      <c r="H231" s="2">
        <f t="shared" si="19"/>
        <v>0</v>
      </c>
      <c r="J231" s="8">
        <v>0.73611111111110905</v>
      </c>
    </row>
    <row r="232" spans="3:10" x14ac:dyDescent="0.25">
      <c r="C232" s="1">
        <f t="shared" si="20"/>
        <v>1.4895833333333464</v>
      </c>
      <c r="E232" s="3">
        <f t="shared" si="18"/>
        <v>0</v>
      </c>
      <c r="F232" s="2">
        <f t="shared" si="16"/>
        <v>0</v>
      </c>
      <c r="G232" s="2">
        <f t="shared" si="17"/>
        <v>0</v>
      </c>
      <c r="H232" s="2">
        <f t="shared" si="19"/>
        <v>0</v>
      </c>
      <c r="J232" s="8">
        <v>0.73958333333333104</v>
      </c>
    </row>
    <row r="233" spans="3:10" x14ac:dyDescent="0.25">
      <c r="C233" s="1">
        <f t="shared" si="20"/>
        <v>1.4930555555555687</v>
      </c>
      <c r="E233" s="3">
        <f t="shared" si="18"/>
        <v>0</v>
      </c>
      <c r="F233" s="2">
        <f t="shared" si="16"/>
        <v>0</v>
      </c>
      <c r="G233" s="2">
        <f t="shared" si="17"/>
        <v>0</v>
      </c>
      <c r="H233" s="2">
        <f t="shared" si="19"/>
        <v>0</v>
      </c>
      <c r="J233" s="8">
        <v>0.74305555555555303</v>
      </c>
    </row>
    <row r="234" spans="3:10" x14ac:dyDescent="0.25">
      <c r="C234" s="1">
        <f t="shared" si="20"/>
        <v>1.496527777777791</v>
      </c>
      <c r="E234" s="3">
        <f t="shared" si="18"/>
        <v>0</v>
      </c>
      <c r="F234" s="2">
        <f t="shared" si="16"/>
        <v>0</v>
      </c>
      <c r="G234" s="2">
        <f t="shared" si="17"/>
        <v>0</v>
      </c>
      <c r="H234" s="2">
        <f t="shared" si="19"/>
        <v>0</v>
      </c>
      <c r="J234" s="8">
        <v>0.74652777777777601</v>
      </c>
    </row>
    <row r="235" spans="3:10" x14ac:dyDescent="0.25">
      <c r="C235" s="1">
        <f t="shared" si="20"/>
        <v>1.5000000000000133</v>
      </c>
      <c r="E235" s="3">
        <f t="shared" si="18"/>
        <v>0</v>
      </c>
      <c r="F235" s="2">
        <f t="shared" si="16"/>
        <v>0</v>
      </c>
      <c r="G235" s="2">
        <f t="shared" si="17"/>
        <v>0</v>
      </c>
      <c r="H235" s="2">
        <f t="shared" si="19"/>
        <v>0</v>
      </c>
      <c r="J235" s="8">
        <v>0.749999999999998</v>
      </c>
    </row>
    <row r="236" spans="3:10" x14ac:dyDescent="0.25">
      <c r="C236" s="1">
        <f t="shared" si="20"/>
        <v>1.5034722222222356</v>
      </c>
      <c r="E236" s="3">
        <f t="shared" si="18"/>
        <v>0</v>
      </c>
      <c r="F236" s="2">
        <f t="shared" si="16"/>
        <v>0</v>
      </c>
      <c r="G236" s="2">
        <f t="shared" si="17"/>
        <v>0</v>
      </c>
      <c r="H236" s="2">
        <f t="shared" si="19"/>
        <v>0</v>
      </c>
      <c r="J236" s="8">
        <v>0.75347222222221999</v>
      </c>
    </row>
    <row r="237" spans="3:10" x14ac:dyDescent="0.25">
      <c r="C237" s="1">
        <f t="shared" si="20"/>
        <v>1.506944444444458</v>
      </c>
      <c r="E237" s="3">
        <f t="shared" si="18"/>
        <v>0</v>
      </c>
      <c r="F237" s="2">
        <f t="shared" si="16"/>
        <v>0</v>
      </c>
      <c r="G237" s="2">
        <f t="shared" si="17"/>
        <v>0</v>
      </c>
      <c r="H237" s="2">
        <f t="shared" si="19"/>
        <v>0</v>
      </c>
      <c r="J237" s="8">
        <v>0.75694444444444198</v>
      </c>
    </row>
    <row r="238" spans="3:10" x14ac:dyDescent="0.25">
      <c r="C238" s="1">
        <f t="shared" si="20"/>
        <v>1.5104166666666803</v>
      </c>
      <c r="E238" s="3">
        <f t="shared" si="18"/>
        <v>0</v>
      </c>
      <c r="F238" s="2">
        <f t="shared" si="16"/>
        <v>0</v>
      </c>
      <c r="G238" s="2">
        <f t="shared" si="17"/>
        <v>0</v>
      </c>
      <c r="H238" s="2">
        <f t="shared" si="19"/>
        <v>0</v>
      </c>
      <c r="J238" s="8">
        <v>0.76041666666666397</v>
      </c>
    </row>
    <row r="239" spans="3:10" x14ac:dyDescent="0.25">
      <c r="C239" s="1">
        <f t="shared" si="20"/>
        <v>1.5138888888889026</v>
      </c>
      <c r="E239" s="3">
        <f t="shared" si="18"/>
        <v>0</v>
      </c>
      <c r="F239" s="2">
        <f t="shared" si="16"/>
        <v>0</v>
      </c>
      <c r="G239" s="2">
        <f t="shared" si="17"/>
        <v>0</v>
      </c>
      <c r="H239" s="2">
        <f t="shared" si="19"/>
        <v>0</v>
      </c>
      <c r="J239" s="8">
        <v>0.76388888888888695</v>
      </c>
    </row>
    <row r="240" spans="3:10" x14ac:dyDescent="0.25">
      <c r="C240" s="1">
        <f t="shared" si="20"/>
        <v>1.5173611111111249</v>
      </c>
      <c r="E240" s="3">
        <f t="shared" si="18"/>
        <v>0</v>
      </c>
      <c r="F240" s="2">
        <f t="shared" si="16"/>
        <v>0</v>
      </c>
      <c r="G240" s="2">
        <f t="shared" si="17"/>
        <v>0</v>
      </c>
      <c r="H240" s="2">
        <f t="shared" si="19"/>
        <v>0</v>
      </c>
      <c r="J240" s="8">
        <v>0.76736111111110905</v>
      </c>
    </row>
    <row r="241" spans="3:10" x14ac:dyDescent="0.25">
      <c r="C241" s="1">
        <f t="shared" si="20"/>
        <v>1.5208333333333472</v>
      </c>
      <c r="E241" s="3">
        <f t="shared" si="18"/>
        <v>0</v>
      </c>
      <c r="F241" s="2">
        <f t="shared" si="16"/>
        <v>0</v>
      </c>
      <c r="G241" s="2">
        <f t="shared" si="17"/>
        <v>0</v>
      </c>
      <c r="H241" s="2">
        <f t="shared" si="19"/>
        <v>0</v>
      </c>
      <c r="J241" s="8">
        <v>0.77083333333333104</v>
      </c>
    </row>
    <row r="242" spans="3:10" x14ac:dyDescent="0.25">
      <c r="C242" s="1">
        <f t="shared" si="20"/>
        <v>1.5243055555555696</v>
      </c>
      <c r="E242" s="3">
        <f t="shared" si="18"/>
        <v>0</v>
      </c>
      <c r="F242" s="2">
        <f t="shared" si="16"/>
        <v>0</v>
      </c>
      <c r="G242" s="2">
        <f t="shared" si="17"/>
        <v>0</v>
      </c>
      <c r="H242" s="2">
        <f t="shared" si="19"/>
        <v>0</v>
      </c>
      <c r="J242" s="8">
        <v>0.77430555555555303</v>
      </c>
    </row>
    <row r="243" spans="3:10" x14ac:dyDescent="0.25">
      <c r="C243" s="1">
        <f t="shared" si="20"/>
        <v>1.5277777777777919</v>
      </c>
      <c r="E243" s="3">
        <f t="shared" si="18"/>
        <v>0</v>
      </c>
      <c r="F243" s="2">
        <f t="shared" si="16"/>
        <v>0</v>
      </c>
      <c r="G243" s="2">
        <f t="shared" si="17"/>
        <v>0</v>
      </c>
      <c r="H243" s="2">
        <f t="shared" si="19"/>
        <v>0</v>
      </c>
      <c r="J243" s="8">
        <v>0.77777777777777501</v>
      </c>
    </row>
    <row r="244" spans="3:10" x14ac:dyDescent="0.25">
      <c r="C244" s="1">
        <f t="shared" si="20"/>
        <v>1.5312500000000142</v>
      </c>
      <c r="E244" s="3">
        <f t="shared" si="18"/>
        <v>0</v>
      </c>
      <c r="F244" s="2">
        <f t="shared" si="16"/>
        <v>0</v>
      </c>
      <c r="G244" s="2">
        <f t="shared" si="17"/>
        <v>0</v>
      </c>
      <c r="H244" s="2">
        <f t="shared" si="19"/>
        <v>0</v>
      </c>
      <c r="J244" s="8">
        <v>0.781249999999998</v>
      </c>
    </row>
    <row r="245" spans="3:10" x14ac:dyDescent="0.25">
      <c r="C245" s="1">
        <f t="shared" si="20"/>
        <v>1.5347222222222365</v>
      </c>
      <c r="E245" s="3">
        <f t="shared" si="18"/>
        <v>0</v>
      </c>
      <c r="F245" s="2">
        <f t="shared" si="16"/>
        <v>0</v>
      </c>
      <c r="G245" s="2">
        <f t="shared" si="17"/>
        <v>0</v>
      </c>
      <c r="H245" s="2">
        <f t="shared" si="19"/>
        <v>0</v>
      </c>
      <c r="J245" s="8">
        <v>0.78472222222221999</v>
      </c>
    </row>
    <row r="246" spans="3:10" x14ac:dyDescent="0.25">
      <c r="C246" s="1">
        <f t="shared" si="20"/>
        <v>1.5381944444444589</v>
      </c>
      <c r="E246" s="3">
        <f t="shared" si="18"/>
        <v>0</v>
      </c>
      <c r="F246" s="2">
        <f t="shared" si="16"/>
        <v>0</v>
      </c>
      <c r="G246" s="2">
        <f t="shared" si="17"/>
        <v>0</v>
      </c>
      <c r="H246" s="2">
        <f t="shared" si="19"/>
        <v>0</v>
      </c>
      <c r="J246" s="8">
        <v>0.78819444444444198</v>
      </c>
    </row>
    <row r="247" spans="3:10" x14ac:dyDescent="0.25">
      <c r="C247" s="1">
        <f t="shared" si="20"/>
        <v>1.5416666666666812</v>
      </c>
      <c r="E247" s="3">
        <f t="shared" si="18"/>
        <v>0</v>
      </c>
      <c r="F247" s="2">
        <f t="shared" si="16"/>
        <v>0</v>
      </c>
      <c r="G247" s="2">
        <f t="shared" si="17"/>
        <v>0</v>
      </c>
      <c r="H247" s="2">
        <f t="shared" si="19"/>
        <v>0</v>
      </c>
      <c r="J247" s="8">
        <v>0.79166666666666397</v>
      </c>
    </row>
    <row r="248" spans="3:10" x14ac:dyDescent="0.25">
      <c r="C248" s="1">
        <f t="shared" si="20"/>
        <v>1.5451388888889035</v>
      </c>
      <c r="E248" s="3">
        <f t="shared" si="18"/>
        <v>0</v>
      </c>
      <c r="F248" s="2">
        <f t="shared" si="16"/>
        <v>0</v>
      </c>
      <c r="G248" s="2">
        <f t="shared" si="17"/>
        <v>0</v>
      </c>
      <c r="H248" s="2">
        <f t="shared" si="19"/>
        <v>0</v>
      </c>
      <c r="J248" s="8">
        <v>0.79513888888888595</v>
      </c>
    </row>
    <row r="249" spans="3:10" x14ac:dyDescent="0.25">
      <c r="C249" s="1">
        <f t="shared" si="20"/>
        <v>1.5486111111111258</v>
      </c>
      <c r="E249" s="3">
        <f t="shared" si="18"/>
        <v>0</v>
      </c>
      <c r="F249" s="2">
        <f t="shared" si="16"/>
        <v>0</v>
      </c>
      <c r="G249" s="2">
        <f t="shared" si="17"/>
        <v>0</v>
      </c>
      <c r="H249" s="2">
        <f t="shared" si="19"/>
        <v>0</v>
      </c>
      <c r="J249" s="8">
        <v>0.79861111111110905</v>
      </c>
    </row>
    <row r="250" spans="3:10" x14ac:dyDescent="0.25">
      <c r="C250" s="1">
        <f t="shared" si="20"/>
        <v>1.5520833333333481</v>
      </c>
      <c r="E250" s="3">
        <f t="shared" si="18"/>
        <v>0</v>
      </c>
      <c r="F250" s="2">
        <f t="shared" si="16"/>
        <v>0</v>
      </c>
      <c r="G250" s="2">
        <f t="shared" si="17"/>
        <v>0</v>
      </c>
      <c r="H250" s="2">
        <f t="shared" si="19"/>
        <v>0</v>
      </c>
      <c r="J250" s="8">
        <v>0.80208333333333104</v>
      </c>
    </row>
    <row r="251" spans="3:10" x14ac:dyDescent="0.25">
      <c r="C251" s="1">
        <f t="shared" si="20"/>
        <v>1.5555555555555705</v>
      </c>
      <c r="E251" s="3">
        <f t="shared" si="18"/>
        <v>0</v>
      </c>
      <c r="F251" s="2">
        <f t="shared" si="16"/>
        <v>0</v>
      </c>
      <c r="G251" s="2">
        <f t="shared" si="17"/>
        <v>0</v>
      </c>
      <c r="H251" s="2">
        <f t="shared" si="19"/>
        <v>0</v>
      </c>
      <c r="J251" s="8">
        <v>0.80555555555555303</v>
      </c>
    </row>
    <row r="252" spans="3:10" x14ac:dyDescent="0.25">
      <c r="C252" s="1">
        <f t="shared" si="20"/>
        <v>1.5590277777777928</v>
      </c>
      <c r="E252" s="3">
        <f t="shared" si="18"/>
        <v>0</v>
      </c>
      <c r="F252" s="2">
        <f t="shared" si="16"/>
        <v>0</v>
      </c>
      <c r="G252" s="2">
        <f t="shared" si="17"/>
        <v>0</v>
      </c>
      <c r="H252" s="2">
        <f t="shared" si="19"/>
        <v>0</v>
      </c>
      <c r="J252" s="8">
        <v>0.80902777777777501</v>
      </c>
    </row>
    <row r="253" spans="3:10" x14ac:dyDescent="0.25">
      <c r="C253" s="1">
        <f t="shared" si="20"/>
        <v>1.5625000000000151</v>
      </c>
      <c r="E253" s="3">
        <f t="shared" si="18"/>
        <v>0</v>
      </c>
      <c r="F253" s="2">
        <f t="shared" si="16"/>
        <v>0</v>
      </c>
      <c r="G253" s="2">
        <f t="shared" si="17"/>
        <v>0</v>
      </c>
      <c r="H253" s="2">
        <f t="shared" si="19"/>
        <v>0</v>
      </c>
      <c r="J253" s="8">
        <v>0.812499999999998</v>
      </c>
    </row>
    <row r="254" spans="3:10" x14ac:dyDescent="0.25">
      <c r="C254" s="1">
        <f t="shared" si="20"/>
        <v>1.5659722222222374</v>
      </c>
      <c r="E254" s="3">
        <f t="shared" si="18"/>
        <v>0</v>
      </c>
      <c r="F254" s="2">
        <f t="shared" si="16"/>
        <v>0</v>
      </c>
      <c r="G254" s="2">
        <f t="shared" si="17"/>
        <v>0</v>
      </c>
      <c r="H254" s="2">
        <f t="shared" si="19"/>
        <v>0</v>
      </c>
      <c r="J254" s="8">
        <v>0.81597222222221999</v>
      </c>
    </row>
    <row r="255" spans="3:10" x14ac:dyDescent="0.25">
      <c r="C255" s="1">
        <f t="shared" si="20"/>
        <v>1.5694444444444597</v>
      </c>
      <c r="E255" s="3">
        <f t="shared" si="18"/>
        <v>0</v>
      </c>
      <c r="F255" s="2">
        <f t="shared" si="16"/>
        <v>0</v>
      </c>
      <c r="G255" s="2">
        <f t="shared" si="17"/>
        <v>0</v>
      </c>
      <c r="H255" s="2">
        <f t="shared" si="19"/>
        <v>0</v>
      </c>
      <c r="J255" s="8">
        <v>0.81944444444444198</v>
      </c>
    </row>
    <row r="256" spans="3:10" x14ac:dyDescent="0.25">
      <c r="C256" s="1">
        <f t="shared" si="20"/>
        <v>1.5729166666666821</v>
      </c>
      <c r="E256" s="3">
        <f t="shared" si="18"/>
        <v>0</v>
      </c>
      <c r="F256" s="2">
        <f t="shared" si="16"/>
        <v>0</v>
      </c>
      <c r="G256" s="2">
        <f t="shared" si="17"/>
        <v>0</v>
      </c>
      <c r="H256" s="2">
        <f t="shared" si="19"/>
        <v>0</v>
      </c>
      <c r="J256" s="8">
        <v>0.82291666666666397</v>
      </c>
    </row>
    <row r="257" spans="3:10" x14ac:dyDescent="0.25">
      <c r="C257" s="1">
        <f t="shared" si="20"/>
        <v>1.5763888888889044</v>
      </c>
      <c r="E257" s="3">
        <f t="shared" si="18"/>
        <v>0</v>
      </c>
      <c r="F257" s="2">
        <f t="shared" si="16"/>
        <v>0</v>
      </c>
      <c r="G257" s="2">
        <f t="shared" si="17"/>
        <v>0</v>
      </c>
      <c r="H257" s="2">
        <f t="shared" si="19"/>
        <v>0</v>
      </c>
      <c r="J257" s="8">
        <v>0.82638888888888595</v>
      </c>
    </row>
    <row r="258" spans="3:10" x14ac:dyDescent="0.25">
      <c r="C258" s="1">
        <f t="shared" si="20"/>
        <v>1.5798611111111267</v>
      </c>
      <c r="E258" s="3">
        <f t="shared" si="18"/>
        <v>0</v>
      </c>
      <c r="F258" s="2">
        <f t="shared" si="16"/>
        <v>0</v>
      </c>
      <c r="G258" s="2">
        <f t="shared" si="17"/>
        <v>0</v>
      </c>
      <c r="H258" s="2">
        <f t="shared" si="19"/>
        <v>0</v>
      </c>
      <c r="J258" s="8">
        <v>0.82986111111110905</v>
      </c>
    </row>
    <row r="259" spans="3:10" x14ac:dyDescent="0.25">
      <c r="C259" s="1">
        <f t="shared" si="20"/>
        <v>1.583333333333349</v>
      </c>
      <c r="E259" s="3">
        <f t="shared" si="18"/>
        <v>0</v>
      </c>
      <c r="F259" s="2">
        <f t="shared" si="16"/>
        <v>0</v>
      </c>
      <c r="G259" s="2">
        <f t="shared" si="17"/>
        <v>0</v>
      </c>
      <c r="H259" s="2">
        <f t="shared" si="19"/>
        <v>0</v>
      </c>
      <c r="J259" s="8">
        <v>0.83333333333333104</v>
      </c>
    </row>
    <row r="260" spans="3:10" x14ac:dyDescent="0.25">
      <c r="C260" s="1">
        <f t="shared" si="20"/>
        <v>1.5868055555555713</v>
      </c>
      <c r="E260" s="3">
        <f t="shared" si="18"/>
        <v>0</v>
      </c>
      <c r="F260" s="2">
        <f t="shared" si="16"/>
        <v>0</v>
      </c>
      <c r="G260" s="2">
        <f t="shared" si="17"/>
        <v>0</v>
      </c>
      <c r="H260" s="2">
        <f t="shared" si="19"/>
        <v>0</v>
      </c>
      <c r="J260" s="8">
        <v>0.83680555555555303</v>
      </c>
    </row>
    <row r="261" spans="3:10" x14ac:dyDescent="0.25">
      <c r="C261" s="1">
        <f t="shared" si="20"/>
        <v>1.5902777777777937</v>
      </c>
      <c r="E261" s="3">
        <f t="shared" si="18"/>
        <v>0</v>
      </c>
      <c r="F261" s="2">
        <f t="shared" si="16"/>
        <v>0</v>
      </c>
      <c r="G261" s="2">
        <f t="shared" si="17"/>
        <v>0</v>
      </c>
      <c r="H261" s="2">
        <f t="shared" si="19"/>
        <v>0</v>
      </c>
      <c r="J261" s="8">
        <v>0.84027777777777501</v>
      </c>
    </row>
    <row r="262" spans="3:10" x14ac:dyDescent="0.25">
      <c r="C262" s="1">
        <f t="shared" si="20"/>
        <v>1.593750000000016</v>
      </c>
      <c r="E262" s="3">
        <f t="shared" si="18"/>
        <v>0</v>
      </c>
      <c r="F262" s="2">
        <f t="shared" si="16"/>
        <v>0</v>
      </c>
      <c r="G262" s="2">
        <f t="shared" si="17"/>
        <v>0</v>
      </c>
      <c r="H262" s="2">
        <f t="shared" si="19"/>
        <v>0</v>
      </c>
      <c r="J262" s="8">
        <v>0.843749999999997</v>
      </c>
    </row>
    <row r="263" spans="3:10" x14ac:dyDescent="0.25">
      <c r="C263" s="1">
        <f t="shared" si="20"/>
        <v>1.5972222222222383</v>
      </c>
      <c r="E263" s="3">
        <f t="shared" si="18"/>
        <v>0</v>
      </c>
      <c r="F263" s="2">
        <f t="shared" si="16"/>
        <v>0</v>
      </c>
      <c r="G263" s="2">
        <f t="shared" si="17"/>
        <v>0</v>
      </c>
      <c r="H263" s="2">
        <f t="shared" si="19"/>
        <v>0</v>
      </c>
      <c r="J263" s="8">
        <v>0.84722222222221999</v>
      </c>
    </row>
    <row r="264" spans="3:10" x14ac:dyDescent="0.25">
      <c r="C264" s="1">
        <f t="shared" si="20"/>
        <v>1.6006944444444606</v>
      </c>
      <c r="E264" s="3">
        <f t="shared" si="18"/>
        <v>0</v>
      </c>
      <c r="F264" s="2">
        <f t="shared" si="16"/>
        <v>0</v>
      </c>
      <c r="G264" s="2">
        <f t="shared" si="17"/>
        <v>0</v>
      </c>
      <c r="H264" s="2">
        <f t="shared" si="19"/>
        <v>0</v>
      </c>
      <c r="J264" s="8">
        <v>0.85069444444444198</v>
      </c>
    </row>
    <row r="265" spans="3:10" x14ac:dyDescent="0.25">
      <c r="C265" s="1">
        <f t="shared" si="20"/>
        <v>1.6041666666666829</v>
      </c>
      <c r="E265" s="3">
        <f t="shared" si="18"/>
        <v>0</v>
      </c>
      <c r="F265" s="2">
        <f t="shared" si="16"/>
        <v>0</v>
      </c>
      <c r="G265" s="2">
        <f t="shared" si="17"/>
        <v>0</v>
      </c>
      <c r="H265" s="2">
        <f t="shared" si="19"/>
        <v>0</v>
      </c>
      <c r="J265" s="8">
        <v>0.85416666666666397</v>
      </c>
    </row>
    <row r="266" spans="3:10" x14ac:dyDescent="0.25">
      <c r="C266" s="1">
        <f t="shared" si="20"/>
        <v>1.6076388888889053</v>
      </c>
      <c r="E266" s="3">
        <f t="shared" si="18"/>
        <v>0</v>
      </c>
      <c r="F266" s="2">
        <f t="shared" si="16"/>
        <v>0</v>
      </c>
      <c r="G266" s="2">
        <f t="shared" si="17"/>
        <v>0</v>
      </c>
      <c r="H266" s="2">
        <f t="shared" si="19"/>
        <v>0</v>
      </c>
      <c r="J266" s="8">
        <v>0.85763888888888595</v>
      </c>
    </row>
    <row r="267" spans="3:10" x14ac:dyDescent="0.25">
      <c r="C267" s="1">
        <f t="shared" si="20"/>
        <v>1.6111111111111276</v>
      </c>
      <c r="E267" s="3">
        <f t="shared" si="18"/>
        <v>0</v>
      </c>
      <c r="F267" s="2">
        <f t="shared" si="16"/>
        <v>0</v>
      </c>
      <c r="G267" s="2">
        <f t="shared" si="17"/>
        <v>0</v>
      </c>
      <c r="H267" s="2">
        <f t="shared" si="19"/>
        <v>0</v>
      </c>
      <c r="J267" s="8">
        <v>0.86111111111110805</v>
      </c>
    </row>
    <row r="268" spans="3:10" x14ac:dyDescent="0.25">
      <c r="C268" s="1">
        <f t="shared" si="20"/>
        <v>1.6145833333333499</v>
      </c>
      <c r="E268" s="3">
        <f t="shared" si="18"/>
        <v>0</v>
      </c>
      <c r="F268" s="2">
        <f t="shared" si="16"/>
        <v>0</v>
      </c>
      <c r="G268" s="2">
        <f t="shared" si="17"/>
        <v>0</v>
      </c>
      <c r="H268" s="2">
        <f t="shared" si="19"/>
        <v>0</v>
      </c>
      <c r="J268" s="8">
        <v>0.86458333333333104</v>
      </c>
    </row>
    <row r="269" spans="3:10" x14ac:dyDescent="0.25">
      <c r="C269" s="1">
        <f t="shared" si="20"/>
        <v>1.6180555555555722</v>
      </c>
      <c r="E269" s="3">
        <f t="shared" si="18"/>
        <v>0</v>
      </c>
      <c r="F269" s="2">
        <f t="shared" si="16"/>
        <v>0</v>
      </c>
      <c r="G269" s="2">
        <f t="shared" si="17"/>
        <v>0</v>
      </c>
      <c r="H269" s="2">
        <f t="shared" si="19"/>
        <v>0</v>
      </c>
      <c r="J269" s="8">
        <v>0.86805555555555303</v>
      </c>
    </row>
    <row r="270" spans="3:10" x14ac:dyDescent="0.25">
      <c r="C270" s="1">
        <f t="shared" si="20"/>
        <v>1.6215277777777946</v>
      </c>
      <c r="E270" s="3">
        <f t="shared" si="18"/>
        <v>0</v>
      </c>
      <c r="F270" s="2">
        <f t="shared" si="16"/>
        <v>0</v>
      </c>
      <c r="G270" s="2">
        <f t="shared" si="17"/>
        <v>0</v>
      </c>
      <c r="H270" s="2">
        <f t="shared" si="19"/>
        <v>0</v>
      </c>
      <c r="J270" s="8">
        <v>0.87152777777777501</v>
      </c>
    </row>
    <row r="271" spans="3:10" x14ac:dyDescent="0.25">
      <c r="C271" s="1">
        <f t="shared" si="20"/>
        <v>1.6250000000000169</v>
      </c>
      <c r="E271" s="3">
        <f t="shared" si="18"/>
        <v>0</v>
      </c>
      <c r="F271" s="2">
        <f t="shared" si="16"/>
        <v>0</v>
      </c>
      <c r="G271" s="2">
        <f t="shared" si="17"/>
        <v>0</v>
      </c>
      <c r="H271" s="2">
        <f t="shared" si="19"/>
        <v>0</v>
      </c>
      <c r="J271" s="8">
        <v>0.874999999999997</v>
      </c>
    </row>
    <row r="272" spans="3:10" x14ac:dyDescent="0.25">
      <c r="C272" s="1">
        <f t="shared" si="20"/>
        <v>1.6284722222222392</v>
      </c>
      <c r="E272" s="3">
        <f t="shared" si="18"/>
        <v>0</v>
      </c>
      <c r="F272" s="2">
        <f t="shared" si="16"/>
        <v>0</v>
      </c>
      <c r="G272" s="2">
        <f t="shared" si="17"/>
        <v>0</v>
      </c>
      <c r="H272" s="2">
        <f t="shared" si="19"/>
        <v>0</v>
      </c>
      <c r="J272" s="8">
        <v>0.87847222222221999</v>
      </c>
    </row>
    <row r="273" spans="3:10" x14ac:dyDescent="0.25">
      <c r="C273" s="1">
        <f t="shared" si="20"/>
        <v>1.6319444444444615</v>
      </c>
      <c r="E273" s="3">
        <f t="shared" si="18"/>
        <v>0</v>
      </c>
      <c r="F273" s="2">
        <f t="shared" si="16"/>
        <v>0</v>
      </c>
      <c r="G273" s="2">
        <f t="shared" si="17"/>
        <v>0</v>
      </c>
      <c r="H273" s="2">
        <f t="shared" si="19"/>
        <v>0</v>
      </c>
      <c r="J273" s="8">
        <v>0.88194444444444198</v>
      </c>
    </row>
    <row r="274" spans="3:10" x14ac:dyDescent="0.25">
      <c r="C274" s="1">
        <f t="shared" si="20"/>
        <v>1.6354166666666838</v>
      </c>
      <c r="E274" s="3">
        <f t="shared" si="18"/>
        <v>0</v>
      </c>
      <c r="F274" s="2">
        <f t="shared" si="16"/>
        <v>0</v>
      </c>
      <c r="G274" s="2">
        <f t="shared" si="17"/>
        <v>0</v>
      </c>
      <c r="H274" s="2">
        <f t="shared" si="19"/>
        <v>0</v>
      </c>
      <c r="J274" s="8">
        <v>0.88541666666666397</v>
      </c>
    </row>
    <row r="275" spans="3:10" x14ac:dyDescent="0.25">
      <c r="C275" s="1">
        <f t="shared" si="20"/>
        <v>1.6388888888889062</v>
      </c>
      <c r="E275" s="3">
        <f t="shared" si="18"/>
        <v>0</v>
      </c>
      <c r="F275" s="2">
        <f t="shared" ref="F275:F338" si="21">IF(H275/(paino*0.75)&gt;0,H275/(paino*0.75),0)</f>
        <v>0</v>
      </c>
      <c r="G275" s="2">
        <f t="shared" ref="G275:G338" si="22">IF(H275/(paino*0.66)&gt;0,H275/(paino*0.66),0)</f>
        <v>0</v>
      </c>
      <c r="H275" s="2">
        <f t="shared" si="19"/>
        <v>0</v>
      </c>
      <c r="J275" s="8">
        <v>0.88888888888888595</v>
      </c>
    </row>
    <row r="276" spans="3:10" x14ac:dyDescent="0.25">
      <c r="C276" s="1">
        <f t="shared" si="20"/>
        <v>1.6423611111111285</v>
      </c>
      <c r="E276" s="3">
        <f t="shared" ref="E276:E339" si="23">IF(D276&lt;&gt;"",VLOOKUP(D276,$D$2:$E$16,2,0),0)</f>
        <v>0</v>
      </c>
      <c r="F276" s="2">
        <f t="shared" si="21"/>
        <v>0</v>
      </c>
      <c r="G276" s="2">
        <f t="shared" si="22"/>
        <v>0</v>
      </c>
      <c r="H276" s="2">
        <f t="shared" ref="H276:H339" si="24">IF(E276+H275-(0.1*paino/12)&gt;=0,E276+H275-(0.1*paino/12),0)</f>
        <v>0</v>
      </c>
      <c r="J276" s="8">
        <v>0.89236111111110805</v>
      </c>
    </row>
    <row r="277" spans="3:10" x14ac:dyDescent="0.25">
      <c r="C277" s="1">
        <f t="shared" ref="C277:C340" si="25">C276+0.00347222222222222</f>
        <v>1.6458333333333508</v>
      </c>
      <c r="E277" s="3">
        <f t="shared" si="23"/>
        <v>0</v>
      </c>
      <c r="F277" s="2">
        <f t="shared" si="21"/>
        <v>0</v>
      </c>
      <c r="G277" s="2">
        <f t="shared" si="22"/>
        <v>0</v>
      </c>
      <c r="H277" s="2">
        <f t="shared" si="24"/>
        <v>0</v>
      </c>
      <c r="J277" s="8">
        <v>0.89583333333333104</v>
      </c>
    </row>
    <row r="278" spans="3:10" x14ac:dyDescent="0.25">
      <c r="C278" s="1">
        <f t="shared" si="25"/>
        <v>1.6493055555555731</v>
      </c>
      <c r="E278" s="3">
        <f t="shared" si="23"/>
        <v>0</v>
      </c>
      <c r="F278" s="2">
        <f t="shared" si="21"/>
        <v>0</v>
      </c>
      <c r="G278" s="2">
        <f t="shared" si="22"/>
        <v>0</v>
      </c>
      <c r="H278" s="2">
        <f t="shared" si="24"/>
        <v>0</v>
      </c>
      <c r="J278" s="8">
        <v>0.89930555555555303</v>
      </c>
    </row>
    <row r="279" spans="3:10" x14ac:dyDescent="0.25">
      <c r="C279" s="1">
        <f t="shared" si="25"/>
        <v>1.6527777777777954</v>
      </c>
      <c r="E279" s="3">
        <f t="shared" si="23"/>
        <v>0</v>
      </c>
      <c r="F279" s="2">
        <f t="shared" si="21"/>
        <v>0</v>
      </c>
      <c r="G279" s="2">
        <f t="shared" si="22"/>
        <v>0</v>
      </c>
      <c r="H279" s="2">
        <f t="shared" si="24"/>
        <v>0</v>
      </c>
      <c r="J279" s="8">
        <v>0.90277777777777501</v>
      </c>
    </row>
    <row r="280" spans="3:10" x14ac:dyDescent="0.25">
      <c r="C280" s="1">
        <f t="shared" si="25"/>
        <v>1.6562500000000178</v>
      </c>
      <c r="E280" s="3">
        <f t="shared" si="23"/>
        <v>0</v>
      </c>
      <c r="F280" s="2">
        <f t="shared" si="21"/>
        <v>0</v>
      </c>
      <c r="G280" s="2">
        <f t="shared" si="22"/>
        <v>0</v>
      </c>
      <c r="H280" s="2">
        <f t="shared" si="24"/>
        <v>0</v>
      </c>
      <c r="J280" s="8">
        <v>0.906249999999997</v>
      </c>
    </row>
    <row r="281" spans="3:10" x14ac:dyDescent="0.25">
      <c r="C281" s="1">
        <f t="shared" si="25"/>
        <v>1.6597222222222401</v>
      </c>
      <c r="E281" s="3">
        <f t="shared" si="23"/>
        <v>0</v>
      </c>
      <c r="F281" s="2">
        <f t="shared" si="21"/>
        <v>0</v>
      </c>
      <c r="G281" s="2">
        <f t="shared" si="22"/>
        <v>0</v>
      </c>
      <c r="H281" s="2">
        <f t="shared" si="24"/>
        <v>0</v>
      </c>
      <c r="J281" s="8">
        <v>0.90972222222221899</v>
      </c>
    </row>
    <row r="282" spans="3:10" x14ac:dyDescent="0.25">
      <c r="C282" s="1">
        <f t="shared" si="25"/>
        <v>1.6631944444444624</v>
      </c>
      <c r="E282" s="3">
        <f t="shared" si="23"/>
        <v>0</v>
      </c>
      <c r="F282" s="2">
        <f t="shared" si="21"/>
        <v>0</v>
      </c>
      <c r="G282" s="2">
        <f t="shared" si="22"/>
        <v>0</v>
      </c>
      <c r="H282" s="2">
        <f t="shared" si="24"/>
        <v>0</v>
      </c>
      <c r="J282" s="8">
        <v>0.91319444444444198</v>
      </c>
    </row>
    <row r="283" spans="3:10" x14ac:dyDescent="0.25">
      <c r="C283" s="1">
        <f t="shared" si="25"/>
        <v>1.6666666666666847</v>
      </c>
      <c r="E283" s="3">
        <f t="shared" si="23"/>
        <v>0</v>
      </c>
      <c r="F283" s="2">
        <f t="shared" si="21"/>
        <v>0</v>
      </c>
      <c r="G283" s="2">
        <f t="shared" si="22"/>
        <v>0</v>
      </c>
      <c r="H283" s="2">
        <f t="shared" si="24"/>
        <v>0</v>
      </c>
      <c r="J283" s="8">
        <v>0.91666666666666397</v>
      </c>
    </row>
    <row r="284" spans="3:10" x14ac:dyDescent="0.25">
      <c r="C284" s="1">
        <f t="shared" si="25"/>
        <v>1.670138888888907</v>
      </c>
      <c r="E284" s="3">
        <f t="shared" si="23"/>
        <v>0</v>
      </c>
      <c r="F284" s="2">
        <f t="shared" si="21"/>
        <v>0</v>
      </c>
      <c r="G284" s="2">
        <f t="shared" si="22"/>
        <v>0</v>
      </c>
      <c r="H284" s="2">
        <f t="shared" si="24"/>
        <v>0</v>
      </c>
      <c r="J284" s="8">
        <v>0.92013888888888595</v>
      </c>
    </row>
    <row r="285" spans="3:10" x14ac:dyDescent="0.25">
      <c r="C285" s="1">
        <f t="shared" si="25"/>
        <v>1.6736111111111294</v>
      </c>
      <c r="E285" s="3">
        <f t="shared" si="23"/>
        <v>0</v>
      </c>
      <c r="F285" s="2">
        <f t="shared" si="21"/>
        <v>0</v>
      </c>
      <c r="G285" s="2">
        <f t="shared" si="22"/>
        <v>0</v>
      </c>
      <c r="H285" s="2">
        <f t="shared" si="24"/>
        <v>0</v>
      </c>
      <c r="J285" s="8">
        <v>0.92361111111110805</v>
      </c>
    </row>
    <row r="286" spans="3:10" x14ac:dyDescent="0.25">
      <c r="C286" s="1">
        <f t="shared" si="25"/>
        <v>1.6770833333333517</v>
      </c>
      <c r="E286" s="3">
        <f t="shared" si="23"/>
        <v>0</v>
      </c>
      <c r="F286" s="2">
        <f t="shared" si="21"/>
        <v>0</v>
      </c>
      <c r="G286" s="2">
        <f t="shared" si="22"/>
        <v>0</v>
      </c>
      <c r="H286" s="2">
        <f t="shared" si="24"/>
        <v>0</v>
      </c>
      <c r="J286" s="8">
        <v>0.92708333333333004</v>
      </c>
    </row>
    <row r="287" spans="3:10" x14ac:dyDescent="0.25">
      <c r="C287" s="1">
        <f t="shared" si="25"/>
        <v>1.680555555555574</v>
      </c>
      <c r="E287" s="3">
        <f t="shared" si="23"/>
        <v>0</v>
      </c>
      <c r="F287" s="2">
        <f t="shared" si="21"/>
        <v>0</v>
      </c>
      <c r="G287" s="2">
        <f t="shared" si="22"/>
        <v>0</v>
      </c>
      <c r="H287" s="2">
        <f t="shared" si="24"/>
        <v>0</v>
      </c>
      <c r="J287" s="8">
        <v>0.93055555555555303</v>
      </c>
    </row>
    <row r="288" spans="3:10" x14ac:dyDescent="0.25">
      <c r="C288" s="1">
        <f t="shared" si="25"/>
        <v>1.6840277777777963</v>
      </c>
      <c r="E288" s="3">
        <f t="shared" si="23"/>
        <v>0</v>
      </c>
      <c r="F288" s="2">
        <f t="shared" si="21"/>
        <v>0</v>
      </c>
      <c r="G288" s="2">
        <f t="shared" si="22"/>
        <v>0</v>
      </c>
      <c r="H288" s="2">
        <f t="shared" si="24"/>
        <v>0</v>
      </c>
      <c r="J288" s="8">
        <v>0.93402777777777501</v>
      </c>
    </row>
    <row r="289" spans="3:10" x14ac:dyDescent="0.25">
      <c r="C289" s="1">
        <f t="shared" si="25"/>
        <v>1.6875000000000187</v>
      </c>
      <c r="E289" s="3">
        <f t="shared" si="23"/>
        <v>0</v>
      </c>
      <c r="F289" s="2">
        <f t="shared" si="21"/>
        <v>0</v>
      </c>
      <c r="G289" s="2">
        <f t="shared" si="22"/>
        <v>0</v>
      </c>
      <c r="H289" s="2">
        <f t="shared" si="24"/>
        <v>0</v>
      </c>
      <c r="J289" s="8">
        <v>0.937499999999997</v>
      </c>
    </row>
    <row r="290" spans="3:10" x14ac:dyDescent="0.25">
      <c r="C290" s="1">
        <f t="shared" si="25"/>
        <v>1.690972222222241</v>
      </c>
      <c r="E290" s="3">
        <f t="shared" si="23"/>
        <v>0</v>
      </c>
      <c r="F290" s="2">
        <f t="shared" si="21"/>
        <v>0</v>
      </c>
      <c r="G290" s="2">
        <f t="shared" si="22"/>
        <v>0</v>
      </c>
      <c r="H290" s="2">
        <f t="shared" si="24"/>
        <v>0</v>
      </c>
      <c r="J290" s="8">
        <v>0.94097222222221899</v>
      </c>
    </row>
    <row r="291" spans="3:10" x14ac:dyDescent="0.25">
      <c r="C291" s="1">
        <f t="shared" si="25"/>
        <v>1.6944444444444633</v>
      </c>
      <c r="E291" s="3">
        <f t="shared" si="23"/>
        <v>0</v>
      </c>
      <c r="F291" s="2">
        <f t="shared" si="21"/>
        <v>0</v>
      </c>
      <c r="G291" s="2">
        <f t="shared" si="22"/>
        <v>0</v>
      </c>
      <c r="H291" s="2">
        <f t="shared" si="24"/>
        <v>0</v>
      </c>
      <c r="J291" s="8">
        <v>0.94444444444444098</v>
      </c>
    </row>
    <row r="292" spans="3:10" x14ac:dyDescent="0.25">
      <c r="C292" s="1">
        <f t="shared" si="25"/>
        <v>1.6979166666666856</v>
      </c>
      <c r="E292" s="3">
        <f t="shared" si="23"/>
        <v>0</v>
      </c>
      <c r="F292" s="2">
        <f t="shared" si="21"/>
        <v>0</v>
      </c>
      <c r="G292" s="2">
        <f t="shared" si="22"/>
        <v>0</v>
      </c>
      <c r="H292" s="2">
        <f t="shared" si="24"/>
        <v>0</v>
      </c>
      <c r="J292" s="8">
        <v>0.94791666666666397</v>
      </c>
    </row>
    <row r="293" spans="3:10" x14ac:dyDescent="0.25">
      <c r="C293" s="1">
        <f t="shared" si="25"/>
        <v>1.7013888888889079</v>
      </c>
      <c r="E293" s="3">
        <f t="shared" si="23"/>
        <v>0</v>
      </c>
      <c r="F293" s="2">
        <f t="shared" si="21"/>
        <v>0</v>
      </c>
      <c r="G293" s="2">
        <f t="shared" si="22"/>
        <v>0</v>
      </c>
      <c r="H293" s="2">
        <f t="shared" si="24"/>
        <v>0</v>
      </c>
      <c r="J293" s="8">
        <v>0.95138888888888595</v>
      </c>
    </row>
    <row r="294" spans="3:10" x14ac:dyDescent="0.25">
      <c r="C294" s="1">
        <f t="shared" si="25"/>
        <v>1.7048611111111303</v>
      </c>
      <c r="E294" s="3">
        <f t="shared" si="23"/>
        <v>0</v>
      </c>
      <c r="F294" s="2">
        <f t="shared" si="21"/>
        <v>0</v>
      </c>
      <c r="G294" s="2">
        <f t="shared" si="22"/>
        <v>0</v>
      </c>
      <c r="H294" s="2">
        <f t="shared" si="24"/>
        <v>0</v>
      </c>
      <c r="J294" s="8">
        <v>0.95486111111110805</v>
      </c>
    </row>
    <row r="295" spans="3:10" x14ac:dyDescent="0.25">
      <c r="C295" s="1">
        <f t="shared" si="25"/>
        <v>1.7083333333333526</v>
      </c>
      <c r="E295" s="3">
        <f t="shared" si="23"/>
        <v>0</v>
      </c>
      <c r="F295" s="2">
        <f t="shared" si="21"/>
        <v>0</v>
      </c>
      <c r="G295" s="2">
        <f t="shared" si="22"/>
        <v>0</v>
      </c>
      <c r="H295" s="2">
        <f t="shared" si="24"/>
        <v>0</v>
      </c>
      <c r="J295" s="8">
        <v>0.95833333333333004</v>
      </c>
    </row>
    <row r="296" spans="3:10" x14ac:dyDescent="0.25">
      <c r="C296" s="1">
        <f t="shared" si="25"/>
        <v>1.7118055555555749</v>
      </c>
      <c r="E296" s="3">
        <f t="shared" si="23"/>
        <v>0</v>
      </c>
      <c r="F296" s="2">
        <f t="shared" si="21"/>
        <v>0</v>
      </c>
      <c r="G296" s="2">
        <f t="shared" si="22"/>
        <v>0</v>
      </c>
      <c r="H296" s="2">
        <f t="shared" si="24"/>
        <v>0</v>
      </c>
      <c r="J296" s="8">
        <v>0.96180555555555303</v>
      </c>
    </row>
    <row r="297" spans="3:10" x14ac:dyDescent="0.25">
      <c r="C297" s="1">
        <f t="shared" si="25"/>
        <v>1.7152777777777972</v>
      </c>
      <c r="E297" s="3">
        <f t="shared" si="23"/>
        <v>0</v>
      </c>
      <c r="F297" s="2">
        <f t="shared" si="21"/>
        <v>0</v>
      </c>
      <c r="G297" s="2">
        <f t="shared" si="22"/>
        <v>0</v>
      </c>
      <c r="H297" s="2">
        <f t="shared" si="24"/>
        <v>0</v>
      </c>
      <c r="J297" s="8">
        <v>0.96527777777777501</v>
      </c>
    </row>
    <row r="298" spans="3:10" x14ac:dyDescent="0.25">
      <c r="C298" s="1">
        <f t="shared" si="25"/>
        <v>1.7187500000000195</v>
      </c>
      <c r="E298" s="3">
        <f t="shared" si="23"/>
        <v>0</v>
      </c>
      <c r="F298" s="2">
        <f t="shared" si="21"/>
        <v>0</v>
      </c>
      <c r="G298" s="2">
        <f t="shared" si="22"/>
        <v>0</v>
      </c>
      <c r="H298" s="2">
        <f t="shared" si="24"/>
        <v>0</v>
      </c>
      <c r="J298" s="8">
        <v>0.968749999999997</v>
      </c>
    </row>
    <row r="299" spans="3:10" x14ac:dyDescent="0.25">
      <c r="C299" s="1">
        <f t="shared" si="25"/>
        <v>1.7222222222222419</v>
      </c>
      <c r="E299" s="3">
        <f t="shared" si="23"/>
        <v>0</v>
      </c>
      <c r="F299" s="2">
        <f t="shared" si="21"/>
        <v>0</v>
      </c>
      <c r="G299" s="2">
        <f t="shared" si="22"/>
        <v>0</v>
      </c>
      <c r="H299" s="2">
        <f t="shared" si="24"/>
        <v>0</v>
      </c>
      <c r="J299" s="8">
        <v>0.97222222222221899</v>
      </c>
    </row>
    <row r="300" spans="3:10" x14ac:dyDescent="0.25">
      <c r="C300" s="1">
        <f t="shared" si="25"/>
        <v>1.7256944444444642</v>
      </c>
      <c r="E300" s="3">
        <f t="shared" si="23"/>
        <v>0</v>
      </c>
      <c r="F300" s="2">
        <f t="shared" si="21"/>
        <v>0</v>
      </c>
      <c r="G300" s="2">
        <f t="shared" si="22"/>
        <v>0</v>
      </c>
      <c r="H300" s="2">
        <f t="shared" si="24"/>
        <v>0</v>
      </c>
      <c r="J300" s="8">
        <v>0.97569444444444098</v>
      </c>
    </row>
    <row r="301" spans="3:10" x14ac:dyDescent="0.25">
      <c r="C301" s="1">
        <f t="shared" si="25"/>
        <v>1.7291666666666865</v>
      </c>
      <c r="E301" s="3">
        <f t="shared" si="23"/>
        <v>0</v>
      </c>
      <c r="F301" s="2">
        <f t="shared" si="21"/>
        <v>0</v>
      </c>
      <c r="G301" s="2">
        <f t="shared" si="22"/>
        <v>0</v>
      </c>
      <c r="H301" s="2">
        <f t="shared" si="24"/>
        <v>0</v>
      </c>
      <c r="J301" s="8">
        <v>0.97916666666666397</v>
      </c>
    </row>
    <row r="302" spans="3:10" x14ac:dyDescent="0.25">
      <c r="C302" s="1">
        <f t="shared" si="25"/>
        <v>1.7326388888889088</v>
      </c>
      <c r="E302" s="3">
        <f t="shared" si="23"/>
        <v>0</v>
      </c>
      <c r="F302" s="2">
        <f t="shared" si="21"/>
        <v>0</v>
      </c>
      <c r="G302" s="2">
        <f t="shared" si="22"/>
        <v>0</v>
      </c>
      <c r="H302" s="2">
        <f t="shared" si="24"/>
        <v>0</v>
      </c>
      <c r="J302" s="8">
        <v>0.98263888888888595</v>
      </c>
    </row>
    <row r="303" spans="3:10" x14ac:dyDescent="0.25">
      <c r="C303" s="1">
        <f t="shared" si="25"/>
        <v>1.7361111111111311</v>
      </c>
      <c r="E303" s="3">
        <f t="shared" si="23"/>
        <v>0</v>
      </c>
      <c r="F303" s="2">
        <f t="shared" si="21"/>
        <v>0</v>
      </c>
      <c r="G303" s="2">
        <f t="shared" si="22"/>
        <v>0</v>
      </c>
      <c r="H303" s="2">
        <f t="shared" si="24"/>
        <v>0</v>
      </c>
      <c r="J303" s="8">
        <v>0.98611111111110805</v>
      </c>
    </row>
    <row r="304" spans="3:10" x14ac:dyDescent="0.25">
      <c r="C304" s="1">
        <f t="shared" si="25"/>
        <v>1.7395833333333535</v>
      </c>
      <c r="E304" s="3">
        <f t="shared" si="23"/>
        <v>0</v>
      </c>
      <c r="F304" s="2">
        <f t="shared" si="21"/>
        <v>0</v>
      </c>
      <c r="G304" s="2">
        <f t="shared" si="22"/>
        <v>0</v>
      </c>
      <c r="H304" s="2">
        <f t="shared" si="24"/>
        <v>0</v>
      </c>
      <c r="J304" s="8">
        <v>0.98958333333333004</v>
      </c>
    </row>
    <row r="305" spans="3:10" x14ac:dyDescent="0.25">
      <c r="C305" s="1">
        <f t="shared" si="25"/>
        <v>1.7430555555555758</v>
      </c>
      <c r="E305" s="3">
        <f t="shared" si="23"/>
        <v>0</v>
      </c>
      <c r="F305" s="2">
        <f t="shared" si="21"/>
        <v>0</v>
      </c>
      <c r="G305" s="2">
        <f t="shared" si="22"/>
        <v>0</v>
      </c>
      <c r="H305" s="2">
        <f t="shared" si="24"/>
        <v>0</v>
      </c>
      <c r="J305" s="8">
        <v>0.99305555555555203</v>
      </c>
    </row>
    <row r="306" spans="3:10" x14ac:dyDescent="0.25">
      <c r="C306" s="1">
        <f t="shared" si="25"/>
        <v>1.7465277777777981</v>
      </c>
      <c r="E306" s="3">
        <f t="shared" si="23"/>
        <v>0</v>
      </c>
      <c r="F306" s="2">
        <f t="shared" si="21"/>
        <v>0</v>
      </c>
      <c r="G306" s="2">
        <f t="shared" si="22"/>
        <v>0</v>
      </c>
      <c r="H306" s="2">
        <f t="shared" si="24"/>
        <v>0</v>
      </c>
      <c r="J306" s="8">
        <v>0.99652777777777501</v>
      </c>
    </row>
    <row r="307" spans="3:10" x14ac:dyDescent="0.25">
      <c r="C307" s="1">
        <f t="shared" si="25"/>
        <v>1.7500000000000204</v>
      </c>
      <c r="E307" s="3">
        <f t="shared" si="23"/>
        <v>0</v>
      </c>
      <c r="F307" s="2">
        <f t="shared" si="21"/>
        <v>0</v>
      </c>
      <c r="G307" s="2">
        <f t="shared" si="22"/>
        <v>0</v>
      </c>
      <c r="H307" s="2">
        <f t="shared" si="24"/>
        <v>0</v>
      </c>
      <c r="J307" s="8">
        <v>0.999999999999997</v>
      </c>
    </row>
    <row r="308" spans="3:10" x14ac:dyDescent="0.25">
      <c r="C308" s="1">
        <f t="shared" si="25"/>
        <v>1.7534722222222427</v>
      </c>
      <c r="E308" s="3">
        <f t="shared" si="23"/>
        <v>0</v>
      </c>
      <c r="F308" s="2">
        <f t="shared" si="21"/>
        <v>0</v>
      </c>
      <c r="G308" s="2">
        <f t="shared" si="22"/>
        <v>0</v>
      </c>
      <c r="H308" s="2">
        <f t="shared" si="24"/>
        <v>0</v>
      </c>
      <c r="J308" s="8">
        <v>1.0034722222222201</v>
      </c>
    </row>
    <row r="309" spans="3:10" x14ac:dyDescent="0.25">
      <c r="C309" s="1">
        <f t="shared" si="25"/>
        <v>1.7569444444444651</v>
      </c>
      <c r="E309" s="3">
        <f t="shared" si="23"/>
        <v>0</v>
      </c>
      <c r="F309" s="2">
        <f t="shared" si="21"/>
        <v>0</v>
      </c>
      <c r="G309" s="2">
        <f t="shared" si="22"/>
        <v>0</v>
      </c>
      <c r="H309" s="2">
        <f t="shared" si="24"/>
        <v>0</v>
      </c>
      <c r="J309" s="8">
        <v>1.00694444444444</v>
      </c>
    </row>
    <row r="310" spans="3:10" x14ac:dyDescent="0.25">
      <c r="C310" s="1">
        <f t="shared" si="25"/>
        <v>1.7604166666666874</v>
      </c>
      <c r="E310" s="3">
        <f t="shared" si="23"/>
        <v>0</v>
      </c>
      <c r="F310" s="2">
        <f t="shared" si="21"/>
        <v>0</v>
      </c>
      <c r="G310" s="2">
        <f t="shared" si="22"/>
        <v>0</v>
      </c>
      <c r="H310" s="2">
        <f t="shared" si="24"/>
        <v>0</v>
      </c>
      <c r="J310" s="8">
        <v>1.0104166666666601</v>
      </c>
    </row>
    <row r="311" spans="3:10" x14ac:dyDescent="0.25">
      <c r="C311" s="1">
        <f t="shared" si="25"/>
        <v>1.7638888888889097</v>
      </c>
      <c r="E311" s="3">
        <f t="shared" si="23"/>
        <v>0</v>
      </c>
      <c r="F311" s="2">
        <f t="shared" si="21"/>
        <v>0</v>
      </c>
      <c r="G311" s="2">
        <f t="shared" si="22"/>
        <v>0</v>
      </c>
      <c r="H311" s="2">
        <f t="shared" si="24"/>
        <v>0</v>
      </c>
      <c r="J311" s="8">
        <v>1.0138888888888899</v>
      </c>
    </row>
    <row r="312" spans="3:10" x14ac:dyDescent="0.25">
      <c r="C312" s="1">
        <f t="shared" si="25"/>
        <v>1.767361111111132</v>
      </c>
      <c r="E312" s="3">
        <f t="shared" si="23"/>
        <v>0</v>
      </c>
      <c r="F312" s="2">
        <f t="shared" si="21"/>
        <v>0</v>
      </c>
      <c r="G312" s="2">
        <f t="shared" si="22"/>
        <v>0</v>
      </c>
      <c r="H312" s="2">
        <f t="shared" si="24"/>
        <v>0</v>
      </c>
      <c r="J312" s="8">
        <v>1.0173611111111101</v>
      </c>
    </row>
    <row r="313" spans="3:10" x14ac:dyDescent="0.25">
      <c r="C313" s="1">
        <f t="shared" si="25"/>
        <v>1.7708333333333544</v>
      </c>
      <c r="E313" s="3">
        <f t="shared" si="23"/>
        <v>0</v>
      </c>
      <c r="F313" s="2">
        <f t="shared" si="21"/>
        <v>0</v>
      </c>
      <c r="G313" s="2">
        <f t="shared" si="22"/>
        <v>0</v>
      </c>
      <c r="H313" s="2">
        <f t="shared" si="24"/>
        <v>0</v>
      </c>
      <c r="J313" s="8">
        <v>1.0208333333333299</v>
      </c>
    </row>
    <row r="314" spans="3:10" x14ac:dyDescent="0.25">
      <c r="C314" s="1">
        <f t="shared" si="25"/>
        <v>1.7743055555555767</v>
      </c>
      <c r="E314" s="3">
        <f t="shared" si="23"/>
        <v>0</v>
      </c>
      <c r="F314" s="2">
        <f t="shared" si="21"/>
        <v>0</v>
      </c>
      <c r="G314" s="2">
        <f t="shared" si="22"/>
        <v>0</v>
      </c>
      <c r="H314" s="2">
        <f t="shared" si="24"/>
        <v>0</v>
      </c>
      <c r="J314" s="8">
        <v>1.02430555555555</v>
      </c>
    </row>
    <row r="315" spans="3:10" x14ac:dyDescent="0.25">
      <c r="C315" s="1">
        <f t="shared" si="25"/>
        <v>1.777777777777799</v>
      </c>
      <c r="E315" s="3">
        <f t="shared" si="23"/>
        <v>0</v>
      </c>
      <c r="F315" s="2">
        <f t="shared" si="21"/>
        <v>0</v>
      </c>
      <c r="G315" s="2">
        <f t="shared" si="22"/>
        <v>0</v>
      </c>
      <c r="H315" s="2">
        <f t="shared" si="24"/>
        <v>0</v>
      </c>
      <c r="J315" s="8">
        <v>1.0277777777777799</v>
      </c>
    </row>
    <row r="316" spans="3:10" x14ac:dyDescent="0.25">
      <c r="C316" s="1">
        <f t="shared" si="25"/>
        <v>1.7812500000000213</v>
      </c>
      <c r="E316" s="3">
        <f t="shared" si="23"/>
        <v>0</v>
      </c>
      <c r="F316" s="2">
        <f t="shared" si="21"/>
        <v>0</v>
      </c>
      <c r="G316" s="2">
        <f t="shared" si="22"/>
        <v>0</v>
      </c>
      <c r="H316" s="2">
        <f t="shared" si="24"/>
        <v>0</v>
      </c>
      <c r="J316" s="8">
        <v>1.03125</v>
      </c>
    </row>
    <row r="317" spans="3:10" x14ac:dyDescent="0.25">
      <c r="C317" s="1">
        <f t="shared" si="25"/>
        <v>1.7847222222222436</v>
      </c>
      <c r="E317" s="3">
        <f t="shared" si="23"/>
        <v>0</v>
      </c>
      <c r="F317" s="2">
        <f t="shared" si="21"/>
        <v>0</v>
      </c>
      <c r="G317" s="2">
        <f t="shared" si="22"/>
        <v>0</v>
      </c>
      <c r="H317" s="2">
        <f t="shared" si="24"/>
        <v>0</v>
      </c>
      <c r="J317" s="8">
        <v>1.0347222222222201</v>
      </c>
    </row>
    <row r="318" spans="3:10" x14ac:dyDescent="0.25">
      <c r="C318" s="1">
        <f t="shared" si="25"/>
        <v>1.788194444444466</v>
      </c>
      <c r="E318" s="3">
        <f t="shared" si="23"/>
        <v>0</v>
      </c>
      <c r="F318" s="2">
        <f t="shared" si="21"/>
        <v>0</v>
      </c>
      <c r="G318" s="2">
        <f t="shared" si="22"/>
        <v>0</v>
      </c>
      <c r="H318" s="2">
        <f t="shared" si="24"/>
        <v>0</v>
      </c>
      <c r="J318" s="8">
        <v>1.03819444444444</v>
      </c>
    </row>
    <row r="319" spans="3:10" x14ac:dyDescent="0.25">
      <c r="C319" s="1">
        <f t="shared" si="25"/>
        <v>1.7916666666666883</v>
      </c>
      <c r="E319" s="3">
        <f t="shared" si="23"/>
        <v>0</v>
      </c>
      <c r="F319" s="2">
        <f t="shared" si="21"/>
        <v>0</v>
      </c>
      <c r="G319" s="2">
        <f t="shared" si="22"/>
        <v>0</v>
      </c>
      <c r="H319" s="2">
        <f t="shared" si="24"/>
        <v>0</v>
      </c>
      <c r="J319" s="8">
        <v>1.0416666666666601</v>
      </c>
    </row>
    <row r="320" spans="3:10" x14ac:dyDescent="0.25">
      <c r="C320" s="1">
        <f t="shared" si="25"/>
        <v>1.7951388888889106</v>
      </c>
      <c r="E320" s="3">
        <f t="shared" si="23"/>
        <v>0</v>
      </c>
      <c r="F320" s="2">
        <f t="shared" si="21"/>
        <v>0</v>
      </c>
      <c r="G320" s="2">
        <f t="shared" si="22"/>
        <v>0</v>
      </c>
      <c r="H320" s="2">
        <f t="shared" si="24"/>
        <v>0</v>
      </c>
      <c r="J320" s="8">
        <v>1.0451388888888899</v>
      </c>
    </row>
    <row r="321" spans="3:10" x14ac:dyDescent="0.25">
      <c r="C321" s="1">
        <f t="shared" si="25"/>
        <v>1.7986111111111329</v>
      </c>
      <c r="E321" s="3">
        <f t="shared" si="23"/>
        <v>0</v>
      </c>
      <c r="F321" s="2">
        <f t="shared" si="21"/>
        <v>0</v>
      </c>
      <c r="G321" s="2">
        <f t="shared" si="22"/>
        <v>0</v>
      </c>
      <c r="H321" s="2">
        <f t="shared" si="24"/>
        <v>0</v>
      </c>
      <c r="J321" s="8">
        <v>1.0486111111111101</v>
      </c>
    </row>
    <row r="322" spans="3:10" x14ac:dyDescent="0.25">
      <c r="C322" s="1">
        <f t="shared" si="25"/>
        <v>1.8020833333333552</v>
      </c>
      <c r="E322" s="3">
        <f t="shared" si="23"/>
        <v>0</v>
      </c>
      <c r="F322" s="2">
        <f t="shared" si="21"/>
        <v>0</v>
      </c>
      <c r="G322" s="2">
        <f t="shared" si="22"/>
        <v>0</v>
      </c>
      <c r="H322" s="2">
        <f t="shared" si="24"/>
        <v>0</v>
      </c>
      <c r="J322" s="8">
        <v>1.0520833333333299</v>
      </c>
    </row>
    <row r="323" spans="3:10" x14ac:dyDescent="0.25">
      <c r="C323" s="1">
        <f t="shared" si="25"/>
        <v>1.8055555555555776</v>
      </c>
      <c r="E323" s="3">
        <f t="shared" si="23"/>
        <v>0</v>
      </c>
      <c r="F323" s="2">
        <f t="shared" si="21"/>
        <v>0</v>
      </c>
      <c r="G323" s="2">
        <f t="shared" si="22"/>
        <v>0</v>
      </c>
      <c r="H323" s="2">
        <f t="shared" si="24"/>
        <v>0</v>
      </c>
      <c r="J323" s="8">
        <v>1.05555555555555</v>
      </c>
    </row>
    <row r="324" spans="3:10" x14ac:dyDescent="0.25">
      <c r="C324" s="1">
        <f t="shared" si="25"/>
        <v>1.8090277777777999</v>
      </c>
      <c r="E324" s="3">
        <f t="shared" si="23"/>
        <v>0</v>
      </c>
      <c r="F324" s="2">
        <f t="shared" si="21"/>
        <v>0</v>
      </c>
      <c r="G324" s="2">
        <f t="shared" si="22"/>
        <v>0</v>
      </c>
      <c r="H324" s="2">
        <f t="shared" si="24"/>
        <v>0</v>
      </c>
      <c r="J324" s="8">
        <v>1.0590277777777799</v>
      </c>
    </row>
    <row r="325" spans="3:10" x14ac:dyDescent="0.25">
      <c r="C325" s="1">
        <f t="shared" si="25"/>
        <v>1.8125000000000222</v>
      </c>
      <c r="E325" s="3">
        <f t="shared" si="23"/>
        <v>0</v>
      </c>
      <c r="F325" s="2">
        <f t="shared" si="21"/>
        <v>0</v>
      </c>
      <c r="G325" s="2">
        <f t="shared" si="22"/>
        <v>0</v>
      </c>
      <c r="H325" s="2">
        <f t="shared" si="24"/>
        <v>0</v>
      </c>
      <c r="J325" s="8">
        <v>1.0625</v>
      </c>
    </row>
    <row r="326" spans="3:10" x14ac:dyDescent="0.25">
      <c r="C326" s="1">
        <f t="shared" si="25"/>
        <v>1.8159722222222445</v>
      </c>
      <c r="E326" s="3">
        <f t="shared" si="23"/>
        <v>0</v>
      </c>
      <c r="F326" s="2">
        <f t="shared" si="21"/>
        <v>0</v>
      </c>
      <c r="G326" s="2">
        <f t="shared" si="22"/>
        <v>0</v>
      </c>
      <c r="H326" s="2">
        <f t="shared" si="24"/>
        <v>0</v>
      </c>
      <c r="J326" s="8">
        <v>1.0659722222222201</v>
      </c>
    </row>
    <row r="327" spans="3:10" x14ac:dyDescent="0.25">
      <c r="C327" s="1">
        <f t="shared" si="25"/>
        <v>1.8194444444444668</v>
      </c>
      <c r="E327" s="3">
        <f t="shared" si="23"/>
        <v>0</v>
      </c>
      <c r="F327" s="2">
        <f t="shared" si="21"/>
        <v>0</v>
      </c>
      <c r="G327" s="2">
        <f t="shared" si="22"/>
        <v>0</v>
      </c>
      <c r="H327" s="2">
        <f t="shared" si="24"/>
        <v>0</v>
      </c>
      <c r="J327" s="8">
        <v>1.06944444444444</v>
      </c>
    </row>
    <row r="328" spans="3:10" x14ac:dyDescent="0.25">
      <c r="C328" s="1">
        <f t="shared" si="25"/>
        <v>1.8229166666666892</v>
      </c>
      <c r="E328" s="3">
        <f t="shared" si="23"/>
        <v>0</v>
      </c>
      <c r="F328" s="2">
        <f t="shared" si="21"/>
        <v>0</v>
      </c>
      <c r="G328" s="2">
        <f t="shared" si="22"/>
        <v>0</v>
      </c>
      <c r="H328" s="2">
        <f t="shared" si="24"/>
        <v>0</v>
      </c>
      <c r="J328" s="8">
        <v>1.0729166666666701</v>
      </c>
    </row>
    <row r="329" spans="3:10" x14ac:dyDescent="0.25">
      <c r="C329" s="1">
        <f t="shared" si="25"/>
        <v>1.8263888888889115</v>
      </c>
      <c r="E329" s="3">
        <f t="shared" si="23"/>
        <v>0</v>
      </c>
      <c r="F329" s="2">
        <f t="shared" si="21"/>
        <v>0</v>
      </c>
      <c r="G329" s="2">
        <f t="shared" si="22"/>
        <v>0</v>
      </c>
      <c r="H329" s="2">
        <f t="shared" si="24"/>
        <v>0</v>
      </c>
      <c r="J329" s="8">
        <v>1.0763888888888899</v>
      </c>
    </row>
    <row r="330" spans="3:10" x14ac:dyDescent="0.25">
      <c r="C330" s="1">
        <f t="shared" si="25"/>
        <v>1.8298611111111338</v>
      </c>
      <c r="E330" s="3">
        <f t="shared" si="23"/>
        <v>0</v>
      </c>
      <c r="F330" s="2">
        <f t="shared" si="21"/>
        <v>0</v>
      </c>
      <c r="G330" s="2">
        <f t="shared" si="22"/>
        <v>0</v>
      </c>
      <c r="H330" s="2">
        <f t="shared" si="24"/>
        <v>0</v>
      </c>
      <c r="J330" s="8">
        <v>1.0798611111111101</v>
      </c>
    </row>
    <row r="331" spans="3:10" x14ac:dyDescent="0.25">
      <c r="C331" s="1">
        <f t="shared" si="25"/>
        <v>1.8333333333333561</v>
      </c>
      <c r="E331" s="3">
        <f t="shared" si="23"/>
        <v>0</v>
      </c>
      <c r="F331" s="2">
        <f t="shared" si="21"/>
        <v>0</v>
      </c>
      <c r="G331" s="2">
        <f t="shared" si="22"/>
        <v>0</v>
      </c>
      <c r="H331" s="2">
        <f t="shared" si="24"/>
        <v>0</v>
      </c>
      <c r="J331" s="8">
        <v>1.0833333333333299</v>
      </c>
    </row>
    <row r="332" spans="3:10" x14ac:dyDescent="0.25">
      <c r="C332" s="1">
        <f t="shared" si="25"/>
        <v>1.8368055555555785</v>
      </c>
      <c r="E332" s="3">
        <f t="shared" si="23"/>
        <v>0</v>
      </c>
      <c r="F332" s="2">
        <f t="shared" si="21"/>
        <v>0</v>
      </c>
      <c r="G332" s="2">
        <f t="shared" si="22"/>
        <v>0</v>
      </c>
      <c r="H332" s="2">
        <f t="shared" si="24"/>
        <v>0</v>
      </c>
      <c r="J332" s="8">
        <v>1.08680555555556</v>
      </c>
    </row>
    <row r="333" spans="3:10" x14ac:dyDescent="0.25">
      <c r="C333" s="1">
        <f t="shared" si="25"/>
        <v>1.8402777777778008</v>
      </c>
      <c r="E333" s="3">
        <f t="shared" si="23"/>
        <v>0</v>
      </c>
      <c r="F333" s="2">
        <f t="shared" si="21"/>
        <v>0</v>
      </c>
      <c r="G333" s="2">
        <f t="shared" si="22"/>
        <v>0</v>
      </c>
      <c r="H333" s="2">
        <f t="shared" si="24"/>
        <v>0</v>
      </c>
      <c r="J333" s="8">
        <v>1.0902777777777799</v>
      </c>
    </row>
    <row r="334" spans="3:10" x14ac:dyDescent="0.25">
      <c r="C334" s="1">
        <f t="shared" si="25"/>
        <v>1.8437500000000231</v>
      </c>
      <c r="E334" s="3">
        <f t="shared" si="23"/>
        <v>0</v>
      </c>
      <c r="F334" s="2">
        <f t="shared" si="21"/>
        <v>0</v>
      </c>
      <c r="G334" s="2">
        <f t="shared" si="22"/>
        <v>0</v>
      </c>
      <c r="H334" s="2">
        <f t="shared" si="24"/>
        <v>0</v>
      </c>
      <c r="J334" s="8">
        <v>1.09375</v>
      </c>
    </row>
    <row r="335" spans="3:10" x14ac:dyDescent="0.25">
      <c r="C335" s="1">
        <f t="shared" si="25"/>
        <v>1.8472222222222454</v>
      </c>
      <c r="E335" s="3">
        <f t="shared" si="23"/>
        <v>0</v>
      </c>
      <c r="F335" s="2">
        <f t="shared" si="21"/>
        <v>0</v>
      </c>
      <c r="G335" s="2">
        <f t="shared" si="22"/>
        <v>0</v>
      </c>
      <c r="H335" s="2">
        <f t="shared" si="24"/>
        <v>0</v>
      </c>
      <c r="J335" s="8">
        <v>1.0972222222222201</v>
      </c>
    </row>
    <row r="336" spans="3:10" x14ac:dyDescent="0.25">
      <c r="C336" s="1">
        <f t="shared" si="25"/>
        <v>1.8506944444444677</v>
      </c>
      <c r="E336" s="3">
        <f t="shared" si="23"/>
        <v>0</v>
      </c>
      <c r="F336" s="2">
        <f t="shared" si="21"/>
        <v>0</v>
      </c>
      <c r="G336" s="2">
        <f t="shared" si="22"/>
        <v>0</v>
      </c>
      <c r="H336" s="2">
        <f t="shared" si="24"/>
        <v>0</v>
      </c>
      <c r="J336" s="8">
        <v>1.10069444444444</v>
      </c>
    </row>
    <row r="337" spans="3:10" x14ac:dyDescent="0.25">
      <c r="C337" s="1">
        <f t="shared" si="25"/>
        <v>1.8541666666666901</v>
      </c>
      <c r="E337" s="3">
        <f t="shared" si="23"/>
        <v>0</v>
      </c>
      <c r="F337" s="2">
        <f t="shared" si="21"/>
        <v>0</v>
      </c>
      <c r="G337" s="2">
        <f t="shared" si="22"/>
        <v>0</v>
      </c>
      <c r="H337" s="2">
        <f t="shared" si="24"/>
        <v>0</v>
      </c>
      <c r="J337" s="8">
        <v>1.1041666666666701</v>
      </c>
    </row>
    <row r="338" spans="3:10" x14ac:dyDescent="0.25">
      <c r="C338" s="1">
        <f t="shared" si="25"/>
        <v>1.8576388888889124</v>
      </c>
      <c r="E338" s="3">
        <f t="shared" si="23"/>
        <v>0</v>
      </c>
      <c r="F338" s="2">
        <f t="shared" si="21"/>
        <v>0</v>
      </c>
      <c r="G338" s="2">
        <f t="shared" si="22"/>
        <v>0</v>
      </c>
      <c r="H338" s="2">
        <f t="shared" si="24"/>
        <v>0</v>
      </c>
      <c r="J338" s="8">
        <v>1.1076388888888899</v>
      </c>
    </row>
    <row r="339" spans="3:10" x14ac:dyDescent="0.25">
      <c r="C339" s="1">
        <f t="shared" si="25"/>
        <v>1.8611111111111347</v>
      </c>
      <c r="E339" s="3">
        <f t="shared" si="23"/>
        <v>0</v>
      </c>
      <c r="F339" s="2">
        <f t="shared" ref="F339:F402" si="26">IF(H339/(paino*0.75)&gt;0,H339/(paino*0.75),0)</f>
        <v>0</v>
      </c>
      <c r="G339" s="2">
        <f t="shared" ref="G339:G402" si="27">IF(H339/(paino*0.66)&gt;0,H339/(paino*0.66),0)</f>
        <v>0</v>
      </c>
      <c r="H339" s="2">
        <f t="shared" si="24"/>
        <v>0</v>
      </c>
      <c r="J339" s="8">
        <v>1.1111111111111101</v>
      </c>
    </row>
    <row r="340" spans="3:10" x14ac:dyDescent="0.25">
      <c r="C340" s="1">
        <f t="shared" si="25"/>
        <v>1.864583333333357</v>
      </c>
      <c r="E340" s="3">
        <f t="shared" ref="E340:E403" si="28">IF(D340&lt;&gt;"",VLOOKUP(D340,$D$2:$E$16,2,0),0)</f>
        <v>0</v>
      </c>
      <c r="F340" s="2">
        <f t="shared" si="26"/>
        <v>0</v>
      </c>
      <c r="G340" s="2">
        <f t="shared" si="27"/>
        <v>0</v>
      </c>
      <c r="H340" s="2">
        <f t="shared" ref="H340:H403" si="29">IF(E340+H339-(0.1*paino/12)&gt;=0,E340+H339-(0.1*paino/12),0)</f>
        <v>0</v>
      </c>
      <c r="J340" s="8">
        <v>1.1145833333333299</v>
      </c>
    </row>
    <row r="341" spans="3:10" x14ac:dyDescent="0.25">
      <c r="C341" s="1">
        <f t="shared" ref="C341:C404" si="30">C340+0.00347222222222222</f>
        <v>1.8680555555555793</v>
      </c>
      <c r="E341" s="3">
        <f t="shared" si="28"/>
        <v>0</v>
      </c>
      <c r="F341" s="2">
        <f t="shared" si="26"/>
        <v>0</v>
      </c>
      <c r="G341" s="2">
        <f t="shared" si="27"/>
        <v>0</v>
      </c>
      <c r="H341" s="2">
        <f t="shared" si="29"/>
        <v>0</v>
      </c>
      <c r="J341" s="8">
        <v>1.11805555555556</v>
      </c>
    </row>
    <row r="342" spans="3:10" x14ac:dyDescent="0.25">
      <c r="C342" s="1">
        <f t="shared" si="30"/>
        <v>1.8715277777778017</v>
      </c>
      <c r="E342" s="3">
        <f t="shared" si="28"/>
        <v>0</v>
      </c>
      <c r="F342" s="2">
        <f t="shared" si="26"/>
        <v>0</v>
      </c>
      <c r="G342" s="2">
        <f t="shared" si="27"/>
        <v>0</v>
      </c>
      <c r="H342" s="2">
        <f t="shared" si="29"/>
        <v>0</v>
      </c>
      <c r="J342" s="8">
        <v>1.1215277777777799</v>
      </c>
    </row>
    <row r="343" spans="3:10" x14ac:dyDescent="0.25">
      <c r="C343" s="1">
        <f t="shared" si="30"/>
        <v>1.875000000000024</v>
      </c>
      <c r="E343" s="3">
        <f t="shared" si="28"/>
        <v>0</v>
      </c>
      <c r="F343" s="2">
        <f t="shared" si="26"/>
        <v>0</v>
      </c>
      <c r="G343" s="2">
        <f t="shared" si="27"/>
        <v>0</v>
      </c>
      <c r="H343" s="2">
        <f t="shared" si="29"/>
        <v>0</v>
      </c>
      <c r="J343" s="8">
        <v>1.125</v>
      </c>
    </row>
    <row r="344" spans="3:10" x14ac:dyDescent="0.25">
      <c r="C344" s="1">
        <f t="shared" si="30"/>
        <v>1.8784722222222463</v>
      </c>
      <c r="E344" s="3">
        <f t="shared" si="28"/>
        <v>0</v>
      </c>
      <c r="F344" s="2">
        <f t="shared" si="26"/>
        <v>0</v>
      </c>
      <c r="G344" s="2">
        <f t="shared" si="27"/>
        <v>0</v>
      </c>
      <c r="H344" s="2">
        <f t="shared" si="29"/>
        <v>0</v>
      </c>
      <c r="J344" s="8">
        <v>1.1284722222222201</v>
      </c>
    </row>
    <row r="345" spans="3:10" x14ac:dyDescent="0.25">
      <c r="C345" s="1">
        <f t="shared" si="30"/>
        <v>1.8819444444444686</v>
      </c>
      <c r="E345" s="3">
        <f t="shared" si="28"/>
        <v>0</v>
      </c>
      <c r="F345" s="2">
        <f t="shared" si="26"/>
        <v>0</v>
      </c>
      <c r="G345" s="2">
        <f t="shared" si="27"/>
        <v>0</v>
      </c>
      <c r="H345" s="2">
        <f t="shared" si="29"/>
        <v>0</v>
      </c>
      <c r="J345" s="8">
        <v>1.13194444444445</v>
      </c>
    </row>
    <row r="346" spans="3:10" x14ac:dyDescent="0.25">
      <c r="C346" s="1">
        <f t="shared" si="30"/>
        <v>1.8854166666666909</v>
      </c>
      <c r="E346" s="3">
        <f t="shared" si="28"/>
        <v>0</v>
      </c>
      <c r="F346" s="2">
        <f t="shared" si="26"/>
        <v>0</v>
      </c>
      <c r="G346" s="2">
        <f t="shared" si="27"/>
        <v>0</v>
      </c>
      <c r="H346" s="2">
        <f t="shared" si="29"/>
        <v>0</v>
      </c>
      <c r="J346" s="8">
        <v>1.1354166666666701</v>
      </c>
    </row>
    <row r="347" spans="3:10" x14ac:dyDescent="0.25">
      <c r="C347" s="1">
        <f t="shared" si="30"/>
        <v>1.8888888888889133</v>
      </c>
      <c r="E347" s="3">
        <f t="shared" si="28"/>
        <v>0</v>
      </c>
      <c r="F347" s="2">
        <f t="shared" si="26"/>
        <v>0</v>
      </c>
      <c r="G347" s="2">
        <f t="shared" si="27"/>
        <v>0</v>
      </c>
      <c r="H347" s="2">
        <f t="shared" si="29"/>
        <v>0</v>
      </c>
      <c r="J347" s="8">
        <v>1.1388888888888899</v>
      </c>
    </row>
    <row r="348" spans="3:10" x14ac:dyDescent="0.25">
      <c r="C348" s="1">
        <f t="shared" si="30"/>
        <v>1.8923611111111356</v>
      </c>
      <c r="E348" s="3">
        <f t="shared" si="28"/>
        <v>0</v>
      </c>
      <c r="F348" s="2">
        <f t="shared" si="26"/>
        <v>0</v>
      </c>
      <c r="G348" s="2">
        <f t="shared" si="27"/>
        <v>0</v>
      </c>
      <c r="H348" s="2">
        <f t="shared" si="29"/>
        <v>0</v>
      </c>
      <c r="J348" s="8">
        <v>1.1423611111111101</v>
      </c>
    </row>
    <row r="349" spans="3:10" x14ac:dyDescent="0.25">
      <c r="C349" s="1">
        <f t="shared" si="30"/>
        <v>1.8958333333333579</v>
      </c>
      <c r="E349" s="3">
        <f t="shared" si="28"/>
        <v>0</v>
      </c>
      <c r="F349" s="2">
        <f t="shared" si="26"/>
        <v>0</v>
      </c>
      <c r="G349" s="2">
        <f t="shared" si="27"/>
        <v>0</v>
      </c>
      <c r="H349" s="2">
        <f t="shared" si="29"/>
        <v>0</v>
      </c>
      <c r="J349" s="8">
        <v>1.1458333333333299</v>
      </c>
    </row>
    <row r="350" spans="3:10" x14ac:dyDescent="0.25">
      <c r="C350" s="1">
        <f t="shared" si="30"/>
        <v>1.8993055555555802</v>
      </c>
      <c r="E350" s="3">
        <f t="shared" si="28"/>
        <v>0</v>
      </c>
      <c r="F350" s="2">
        <f t="shared" si="26"/>
        <v>0</v>
      </c>
      <c r="G350" s="2">
        <f t="shared" si="27"/>
        <v>0</v>
      </c>
      <c r="H350" s="2">
        <f t="shared" si="29"/>
        <v>0</v>
      </c>
      <c r="J350" s="8">
        <v>1.14930555555556</v>
      </c>
    </row>
    <row r="351" spans="3:10" x14ac:dyDescent="0.25">
      <c r="C351" s="1">
        <f t="shared" si="30"/>
        <v>1.9027777777778025</v>
      </c>
      <c r="E351" s="3">
        <f t="shared" si="28"/>
        <v>0</v>
      </c>
      <c r="F351" s="2">
        <f t="shared" si="26"/>
        <v>0</v>
      </c>
      <c r="G351" s="2">
        <f t="shared" si="27"/>
        <v>0</v>
      </c>
      <c r="H351" s="2">
        <f t="shared" si="29"/>
        <v>0</v>
      </c>
      <c r="J351" s="8">
        <v>1.1527777777777799</v>
      </c>
    </row>
    <row r="352" spans="3:10" x14ac:dyDescent="0.25">
      <c r="C352" s="1">
        <f t="shared" si="30"/>
        <v>1.9062500000000249</v>
      </c>
      <c r="E352" s="3">
        <f t="shared" si="28"/>
        <v>0</v>
      </c>
      <c r="F352" s="2">
        <f t="shared" si="26"/>
        <v>0</v>
      </c>
      <c r="G352" s="2">
        <f t="shared" si="27"/>
        <v>0</v>
      </c>
      <c r="H352" s="2">
        <f t="shared" si="29"/>
        <v>0</v>
      </c>
      <c r="J352" s="8">
        <v>1.15625</v>
      </c>
    </row>
    <row r="353" spans="3:10" x14ac:dyDescent="0.25">
      <c r="C353" s="1">
        <f t="shared" si="30"/>
        <v>1.9097222222222472</v>
      </c>
      <c r="E353" s="3">
        <f t="shared" si="28"/>
        <v>0</v>
      </c>
      <c r="F353" s="2">
        <f t="shared" si="26"/>
        <v>0</v>
      </c>
      <c r="G353" s="2">
        <f t="shared" si="27"/>
        <v>0</v>
      </c>
      <c r="H353" s="2">
        <f t="shared" si="29"/>
        <v>0</v>
      </c>
      <c r="J353" s="8">
        <v>1.1597222222222201</v>
      </c>
    </row>
    <row r="354" spans="3:10" x14ac:dyDescent="0.25">
      <c r="C354" s="1">
        <f t="shared" si="30"/>
        <v>1.9131944444444695</v>
      </c>
      <c r="E354" s="3">
        <f t="shared" si="28"/>
        <v>0</v>
      </c>
      <c r="F354" s="2">
        <f t="shared" si="26"/>
        <v>0</v>
      </c>
      <c r="G354" s="2">
        <f t="shared" si="27"/>
        <v>0</v>
      </c>
      <c r="H354" s="2">
        <f t="shared" si="29"/>
        <v>0</v>
      </c>
      <c r="J354" s="8">
        <v>1.16319444444445</v>
      </c>
    </row>
    <row r="355" spans="3:10" x14ac:dyDescent="0.25">
      <c r="C355" s="1">
        <f t="shared" si="30"/>
        <v>1.9166666666666918</v>
      </c>
      <c r="E355" s="3">
        <f t="shared" si="28"/>
        <v>0</v>
      </c>
      <c r="F355" s="2">
        <f t="shared" si="26"/>
        <v>0</v>
      </c>
      <c r="G355" s="2">
        <f t="shared" si="27"/>
        <v>0</v>
      </c>
      <c r="H355" s="2">
        <f t="shared" si="29"/>
        <v>0</v>
      </c>
      <c r="J355" s="8">
        <v>1.1666666666666701</v>
      </c>
    </row>
    <row r="356" spans="3:10" x14ac:dyDescent="0.25">
      <c r="C356" s="1">
        <f t="shared" si="30"/>
        <v>1.9201388888889142</v>
      </c>
      <c r="E356" s="3">
        <f t="shared" si="28"/>
        <v>0</v>
      </c>
      <c r="F356" s="2">
        <f t="shared" si="26"/>
        <v>0</v>
      </c>
      <c r="G356" s="2">
        <f t="shared" si="27"/>
        <v>0</v>
      </c>
      <c r="H356" s="2">
        <f t="shared" si="29"/>
        <v>0</v>
      </c>
      <c r="J356" s="8">
        <v>1.1701388888888899</v>
      </c>
    </row>
    <row r="357" spans="3:10" x14ac:dyDescent="0.25">
      <c r="C357" s="1">
        <f t="shared" si="30"/>
        <v>1.9236111111111365</v>
      </c>
      <c r="E357" s="3">
        <f t="shared" si="28"/>
        <v>0</v>
      </c>
      <c r="F357" s="2">
        <f t="shared" si="26"/>
        <v>0</v>
      </c>
      <c r="G357" s="2">
        <f t="shared" si="27"/>
        <v>0</v>
      </c>
      <c r="H357" s="2">
        <f t="shared" si="29"/>
        <v>0</v>
      </c>
      <c r="J357" s="8">
        <v>1.1736111111111101</v>
      </c>
    </row>
    <row r="358" spans="3:10" x14ac:dyDescent="0.25">
      <c r="C358" s="1">
        <f t="shared" si="30"/>
        <v>1.9270833333333588</v>
      </c>
      <c r="E358" s="3">
        <f t="shared" si="28"/>
        <v>0</v>
      </c>
      <c r="F358" s="2">
        <f t="shared" si="26"/>
        <v>0</v>
      </c>
      <c r="G358" s="2">
        <f t="shared" si="27"/>
        <v>0</v>
      </c>
      <c r="H358" s="2">
        <f t="shared" si="29"/>
        <v>0</v>
      </c>
      <c r="J358" s="8">
        <v>1.1770833333333399</v>
      </c>
    </row>
    <row r="359" spans="3:10" x14ac:dyDescent="0.25">
      <c r="C359" s="1">
        <f t="shared" si="30"/>
        <v>1.9305555555555811</v>
      </c>
      <c r="E359" s="3">
        <f t="shared" si="28"/>
        <v>0</v>
      </c>
      <c r="F359" s="2">
        <f t="shared" si="26"/>
        <v>0</v>
      </c>
      <c r="G359" s="2">
        <f t="shared" si="27"/>
        <v>0</v>
      </c>
      <c r="H359" s="2">
        <f t="shared" si="29"/>
        <v>0</v>
      </c>
      <c r="J359" s="8">
        <v>1.18055555555556</v>
      </c>
    </row>
    <row r="360" spans="3:10" x14ac:dyDescent="0.25">
      <c r="C360" s="1">
        <f t="shared" si="30"/>
        <v>1.9340277777778034</v>
      </c>
      <c r="E360" s="3">
        <f t="shared" si="28"/>
        <v>0</v>
      </c>
      <c r="F360" s="2">
        <f t="shared" si="26"/>
        <v>0</v>
      </c>
      <c r="G360" s="2">
        <f t="shared" si="27"/>
        <v>0</v>
      </c>
      <c r="H360" s="2">
        <f t="shared" si="29"/>
        <v>0</v>
      </c>
      <c r="J360" s="8">
        <v>1.1840277777777799</v>
      </c>
    </row>
    <row r="361" spans="3:10" x14ac:dyDescent="0.25">
      <c r="C361" s="1">
        <f t="shared" si="30"/>
        <v>1.9375000000000258</v>
      </c>
      <c r="E361" s="3">
        <f t="shared" si="28"/>
        <v>0</v>
      </c>
      <c r="F361" s="2">
        <f t="shared" si="26"/>
        <v>0</v>
      </c>
      <c r="G361" s="2">
        <f t="shared" si="27"/>
        <v>0</v>
      </c>
      <c r="H361" s="2">
        <f t="shared" si="29"/>
        <v>0</v>
      </c>
      <c r="J361" s="8">
        <v>1.1875</v>
      </c>
    </row>
    <row r="362" spans="3:10" x14ac:dyDescent="0.25">
      <c r="C362" s="1">
        <f t="shared" si="30"/>
        <v>1.9409722222222481</v>
      </c>
      <c r="E362" s="3">
        <f t="shared" si="28"/>
        <v>0</v>
      </c>
      <c r="F362" s="2">
        <f t="shared" si="26"/>
        <v>0</v>
      </c>
      <c r="G362" s="2">
        <f t="shared" si="27"/>
        <v>0</v>
      </c>
      <c r="H362" s="2">
        <f t="shared" si="29"/>
        <v>0</v>
      </c>
      <c r="J362" s="8">
        <v>1.1909722222222201</v>
      </c>
    </row>
    <row r="363" spans="3:10" x14ac:dyDescent="0.25">
      <c r="C363" s="1">
        <f t="shared" si="30"/>
        <v>1.9444444444444704</v>
      </c>
      <c r="E363" s="3">
        <f t="shared" si="28"/>
        <v>0</v>
      </c>
      <c r="F363" s="2">
        <f t="shared" si="26"/>
        <v>0</v>
      </c>
      <c r="G363" s="2">
        <f t="shared" si="27"/>
        <v>0</v>
      </c>
      <c r="H363" s="2">
        <f t="shared" si="29"/>
        <v>0</v>
      </c>
      <c r="J363" s="8">
        <v>1.19444444444445</v>
      </c>
    </row>
    <row r="364" spans="3:10" x14ac:dyDescent="0.25">
      <c r="C364" s="1">
        <f t="shared" si="30"/>
        <v>1.9479166666666927</v>
      </c>
      <c r="E364" s="3">
        <f t="shared" si="28"/>
        <v>0</v>
      </c>
      <c r="F364" s="2">
        <f t="shared" si="26"/>
        <v>0</v>
      </c>
      <c r="G364" s="2">
        <f t="shared" si="27"/>
        <v>0</v>
      </c>
      <c r="H364" s="2">
        <f t="shared" si="29"/>
        <v>0</v>
      </c>
      <c r="J364" s="8">
        <v>1.1979166666666701</v>
      </c>
    </row>
    <row r="365" spans="3:10" x14ac:dyDescent="0.25">
      <c r="C365" s="1">
        <f t="shared" si="30"/>
        <v>1.951388888888915</v>
      </c>
      <c r="E365" s="3">
        <f t="shared" si="28"/>
        <v>0</v>
      </c>
      <c r="F365" s="2">
        <f t="shared" si="26"/>
        <v>0</v>
      </c>
      <c r="G365" s="2">
        <f t="shared" si="27"/>
        <v>0</v>
      </c>
      <c r="H365" s="2">
        <f t="shared" si="29"/>
        <v>0</v>
      </c>
      <c r="J365" s="8">
        <v>1.2013888888888899</v>
      </c>
    </row>
    <row r="366" spans="3:10" x14ac:dyDescent="0.25">
      <c r="C366" s="1">
        <f t="shared" si="30"/>
        <v>1.9548611111111374</v>
      </c>
      <c r="E366" s="3">
        <f t="shared" si="28"/>
        <v>0</v>
      </c>
      <c r="F366" s="2">
        <f t="shared" si="26"/>
        <v>0</v>
      </c>
      <c r="G366" s="2">
        <f t="shared" si="27"/>
        <v>0</v>
      </c>
      <c r="H366" s="2">
        <f t="shared" si="29"/>
        <v>0</v>
      </c>
      <c r="J366" s="8">
        <v>1.2048611111111101</v>
      </c>
    </row>
    <row r="367" spans="3:10" x14ac:dyDescent="0.25">
      <c r="C367" s="1">
        <f t="shared" si="30"/>
        <v>1.9583333333333597</v>
      </c>
      <c r="E367" s="3">
        <f t="shared" si="28"/>
        <v>0</v>
      </c>
      <c r="F367" s="2">
        <f t="shared" si="26"/>
        <v>0</v>
      </c>
      <c r="G367" s="2">
        <f t="shared" si="27"/>
        <v>0</v>
      </c>
      <c r="H367" s="2">
        <f t="shared" si="29"/>
        <v>0</v>
      </c>
      <c r="J367" s="8">
        <v>1.2083333333333399</v>
      </c>
    </row>
    <row r="368" spans="3:10" x14ac:dyDescent="0.25">
      <c r="C368" s="1">
        <f t="shared" si="30"/>
        <v>1.961805555555582</v>
      </c>
      <c r="E368" s="3">
        <f t="shared" si="28"/>
        <v>0</v>
      </c>
      <c r="F368" s="2">
        <f t="shared" si="26"/>
        <v>0</v>
      </c>
      <c r="G368" s="2">
        <f t="shared" si="27"/>
        <v>0</v>
      </c>
      <c r="H368" s="2">
        <f t="shared" si="29"/>
        <v>0</v>
      </c>
      <c r="J368" s="8">
        <v>1.21180555555556</v>
      </c>
    </row>
    <row r="369" spans="3:10" x14ac:dyDescent="0.25">
      <c r="C369" s="1">
        <f t="shared" si="30"/>
        <v>1.9652777777778043</v>
      </c>
      <c r="E369" s="3">
        <f t="shared" si="28"/>
        <v>0</v>
      </c>
      <c r="F369" s="2">
        <f t="shared" si="26"/>
        <v>0</v>
      </c>
      <c r="G369" s="2">
        <f t="shared" si="27"/>
        <v>0</v>
      </c>
      <c r="H369" s="2">
        <f t="shared" si="29"/>
        <v>0</v>
      </c>
      <c r="J369" s="8">
        <v>1.2152777777777799</v>
      </c>
    </row>
    <row r="370" spans="3:10" x14ac:dyDescent="0.25">
      <c r="C370" s="1">
        <f t="shared" si="30"/>
        <v>1.9687500000000266</v>
      </c>
      <c r="E370" s="3">
        <f t="shared" si="28"/>
        <v>0</v>
      </c>
      <c r="F370" s="2">
        <f t="shared" si="26"/>
        <v>0</v>
      </c>
      <c r="G370" s="2">
        <f t="shared" si="27"/>
        <v>0</v>
      </c>
      <c r="H370" s="2">
        <f t="shared" si="29"/>
        <v>0</v>
      </c>
      <c r="J370" s="8">
        <v>1.21875</v>
      </c>
    </row>
    <row r="371" spans="3:10" x14ac:dyDescent="0.25">
      <c r="C371" s="1">
        <f t="shared" si="30"/>
        <v>1.972222222222249</v>
      </c>
      <c r="E371" s="3">
        <f t="shared" si="28"/>
        <v>0</v>
      </c>
      <c r="F371" s="2">
        <f t="shared" si="26"/>
        <v>0</v>
      </c>
      <c r="G371" s="2">
        <f t="shared" si="27"/>
        <v>0</v>
      </c>
      <c r="H371" s="2">
        <f t="shared" si="29"/>
        <v>0</v>
      </c>
      <c r="J371" s="8">
        <v>1.2222222222222301</v>
      </c>
    </row>
    <row r="372" spans="3:10" x14ac:dyDescent="0.25">
      <c r="C372" s="1">
        <f t="shared" si="30"/>
        <v>1.9756944444444713</v>
      </c>
      <c r="E372" s="3">
        <f t="shared" si="28"/>
        <v>0</v>
      </c>
      <c r="F372" s="2">
        <f t="shared" si="26"/>
        <v>0</v>
      </c>
      <c r="G372" s="2">
        <f t="shared" si="27"/>
        <v>0</v>
      </c>
      <c r="H372" s="2">
        <f t="shared" si="29"/>
        <v>0</v>
      </c>
      <c r="J372" s="8">
        <v>1.22569444444445</v>
      </c>
    </row>
    <row r="373" spans="3:10" x14ac:dyDescent="0.25">
      <c r="C373" s="1">
        <f t="shared" si="30"/>
        <v>1.9791666666666936</v>
      </c>
      <c r="E373" s="3">
        <f t="shared" si="28"/>
        <v>0</v>
      </c>
      <c r="F373" s="2">
        <f t="shared" si="26"/>
        <v>0</v>
      </c>
      <c r="G373" s="2">
        <f t="shared" si="27"/>
        <v>0</v>
      </c>
      <c r="H373" s="2">
        <f t="shared" si="29"/>
        <v>0</v>
      </c>
      <c r="J373" s="8">
        <v>1.2291666666666701</v>
      </c>
    </row>
    <row r="374" spans="3:10" x14ac:dyDescent="0.25">
      <c r="C374" s="1">
        <f t="shared" si="30"/>
        <v>1.9826388888889159</v>
      </c>
      <c r="E374" s="3">
        <f t="shared" si="28"/>
        <v>0</v>
      </c>
      <c r="F374" s="2">
        <f t="shared" si="26"/>
        <v>0</v>
      </c>
      <c r="G374" s="2">
        <f t="shared" si="27"/>
        <v>0</v>
      </c>
      <c r="H374" s="2">
        <f t="shared" si="29"/>
        <v>0</v>
      </c>
      <c r="J374" s="8">
        <v>1.2326388888888899</v>
      </c>
    </row>
    <row r="375" spans="3:10" x14ac:dyDescent="0.25">
      <c r="C375" s="1">
        <f t="shared" si="30"/>
        <v>1.9861111111111382</v>
      </c>
      <c r="E375" s="3">
        <f t="shared" si="28"/>
        <v>0</v>
      </c>
      <c r="F375" s="2">
        <f t="shared" si="26"/>
        <v>0</v>
      </c>
      <c r="G375" s="2">
        <f t="shared" si="27"/>
        <v>0</v>
      </c>
      <c r="H375" s="2">
        <f t="shared" si="29"/>
        <v>0</v>
      </c>
      <c r="J375" s="8">
        <v>1.2361111111111101</v>
      </c>
    </row>
    <row r="376" spans="3:10" x14ac:dyDescent="0.25">
      <c r="C376" s="1">
        <f t="shared" si="30"/>
        <v>1.9895833333333606</v>
      </c>
      <c r="E376" s="3">
        <f t="shared" si="28"/>
        <v>0</v>
      </c>
      <c r="F376" s="2">
        <f t="shared" si="26"/>
        <v>0</v>
      </c>
      <c r="G376" s="2">
        <f t="shared" si="27"/>
        <v>0</v>
      </c>
      <c r="H376" s="2">
        <f t="shared" si="29"/>
        <v>0</v>
      </c>
      <c r="J376" s="8">
        <v>1.2395833333333399</v>
      </c>
    </row>
    <row r="377" spans="3:10" x14ac:dyDescent="0.25">
      <c r="C377" s="1">
        <f t="shared" si="30"/>
        <v>1.9930555555555829</v>
      </c>
      <c r="E377" s="3">
        <f t="shared" si="28"/>
        <v>0</v>
      </c>
      <c r="F377" s="2">
        <f t="shared" si="26"/>
        <v>0</v>
      </c>
      <c r="G377" s="2">
        <f t="shared" si="27"/>
        <v>0</v>
      </c>
      <c r="H377" s="2">
        <f t="shared" si="29"/>
        <v>0</v>
      </c>
      <c r="J377" s="8">
        <v>1.24305555555556</v>
      </c>
    </row>
    <row r="378" spans="3:10" x14ac:dyDescent="0.25">
      <c r="C378" s="1">
        <f t="shared" si="30"/>
        <v>1.9965277777778052</v>
      </c>
      <c r="E378" s="3">
        <f t="shared" si="28"/>
        <v>0</v>
      </c>
      <c r="F378" s="2">
        <f t="shared" si="26"/>
        <v>0</v>
      </c>
      <c r="G378" s="2">
        <f t="shared" si="27"/>
        <v>0</v>
      </c>
      <c r="H378" s="2">
        <f t="shared" si="29"/>
        <v>0</v>
      </c>
      <c r="J378" s="8">
        <v>1.2465277777777799</v>
      </c>
    </row>
    <row r="379" spans="3:10" x14ac:dyDescent="0.25">
      <c r="C379" s="1">
        <f t="shared" si="30"/>
        <v>2.0000000000000275</v>
      </c>
      <c r="E379" s="3">
        <f t="shared" si="28"/>
        <v>0</v>
      </c>
      <c r="F379" s="2">
        <f t="shared" si="26"/>
        <v>0</v>
      </c>
      <c r="G379" s="2">
        <f t="shared" si="27"/>
        <v>0</v>
      </c>
      <c r="H379" s="2">
        <f t="shared" si="29"/>
        <v>0</v>
      </c>
      <c r="J379" s="8">
        <v>1.25</v>
      </c>
    </row>
    <row r="380" spans="3:10" x14ac:dyDescent="0.25">
      <c r="C380" s="1">
        <f t="shared" si="30"/>
        <v>2.0034722222222499</v>
      </c>
      <c r="E380" s="3">
        <f t="shared" si="28"/>
        <v>0</v>
      </c>
      <c r="F380" s="2">
        <f t="shared" si="26"/>
        <v>0</v>
      </c>
      <c r="G380" s="2">
        <f t="shared" si="27"/>
        <v>0</v>
      </c>
      <c r="H380" s="2">
        <f t="shared" si="29"/>
        <v>0</v>
      </c>
      <c r="J380" s="8">
        <v>1.2534722222222301</v>
      </c>
    </row>
    <row r="381" spans="3:10" x14ac:dyDescent="0.25">
      <c r="C381" s="1">
        <f t="shared" si="30"/>
        <v>2.0069444444444722</v>
      </c>
      <c r="E381" s="3">
        <f t="shared" si="28"/>
        <v>0</v>
      </c>
      <c r="F381" s="2">
        <f t="shared" si="26"/>
        <v>0</v>
      </c>
      <c r="G381" s="2">
        <f t="shared" si="27"/>
        <v>0</v>
      </c>
      <c r="H381" s="2">
        <f t="shared" si="29"/>
        <v>0</v>
      </c>
      <c r="J381" s="8">
        <v>1.25694444444445</v>
      </c>
    </row>
    <row r="382" spans="3:10" x14ac:dyDescent="0.25">
      <c r="C382" s="1">
        <f t="shared" si="30"/>
        <v>2.0104166666666945</v>
      </c>
      <c r="E382" s="3">
        <f t="shared" si="28"/>
        <v>0</v>
      </c>
      <c r="F382" s="2">
        <f t="shared" si="26"/>
        <v>0</v>
      </c>
      <c r="G382" s="2">
        <f t="shared" si="27"/>
        <v>0</v>
      </c>
      <c r="H382" s="2">
        <f t="shared" si="29"/>
        <v>0</v>
      </c>
      <c r="J382" s="8">
        <v>1.2604166666666701</v>
      </c>
    </row>
    <row r="383" spans="3:10" x14ac:dyDescent="0.25">
      <c r="C383" s="1">
        <f t="shared" si="30"/>
        <v>2.0138888888889168</v>
      </c>
      <c r="E383" s="3">
        <f t="shared" si="28"/>
        <v>0</v>
      </c>
      <c r="F383" s="2">
        <f t="shared" si="26"/>
        <v>0</v>
      </c>
      <c r="G383" s="2">
        <f t="shared" si="27"/>
        <v>0</v>
      </c>
      <c r="H383" s="2">
        <f t="shared" si="29"/>
        <v>0</v>
      </c>
      <c r="J383" s="8">
        <v>1.2638888888888899</v>
      </c>
    </row>
    <row r="384" spans="3:10" x14ac:dyDescent="0.25">
      <c r="C384" s="1">
        <f t="shared" si="30"/>
        <v>2.0173611111111391</v>
      </c>
      <c r="E384" s="3">
        <f t="shared" si="28"/>
        <v>0</v>
      </c>
      <c r="F384" s="2">
        <f t="shared" si="26"/>
        <v>0</v>
      </c>
      <c r="G384" s="2">
        <f t="shared" si="27"/>
        <v>0</v>
      </c>
      <c r="H384" s="2">
        <f t="shared" si="29"/>
        <v>0</v>
      </c>
      <c r="J384" s="8">
        <v>1.26736111111112</v>
      </c>
    </row>
    <row r="385" spans="3:10" x14ac:dyDescent="0.25">
      <c r="C385" s="1">
        <f t="shared" si="30"/>
        <v>2.0208333333333615</v>
      </c>
      <c r="E385" s="3">
        <f t="shared" si="28"/>
        <v>0</v>
      </c>
      <c r="F385" s="2">
        <f t="shared" si="26"/>
        <v>0</v>
      </c>
      <c r="G385" s="2">
        <f t="shared" si="27"/>
        <v>0</v>
      </c>
      <c r="H385" s="2">
        <f t="shared" si="29"/>
        <v>0</v>
      </c>
      <c r="J385" s="8">
        <v>1.2708333333333399</v>
      </c>
    </row>
    <row r="386" spans="3:10" x14ac:dyDescent="0.25">
      <c r="C386" s="1">
        <f t="shared" si="30"/>
        <v>2.0243055555555838</v>
      </c>
      <c r="E386" s="3">
        <f t="shared" si="28"/>
        <v>0</v>
      </c>
      <c r="F386" s="2">
        <f t="shared" si="26"/>
        <v>0</v>
      </c>
      <c r="G386" s="2">
        <f t="shared" si="27"/>
        <v>0</v>
      </c>
      <c r="H386" s="2">
        <f t="shared" si="29"/>
        <v>0</v>
      </c>
      <c r="J386" s="8">
        <v>1.27430555555556</v>
      </c>
    </row>
    <row r="387" spans="3:10" x14ac:dyDescent="0.25">
      <c r="C387" s="1">
        <f t="shared" si="30"/>
        <v>2.0277777777778061</v>
      </c>
      <c r="E387" s="3">
        <f t="shared" si="28"/>
        <v>0</v>
      </c>
      <c r="F387" s="2">
        <f t="shared" si="26"/>
        <v>0</v>
      </c>
      <c r="G387" s="2">
        <f t="shared" si="27"/>
        <v>0</v>
      </c>
      <c r="H387" s="2">
        <f t="shared" si="29"/>
        <v>0</v>
      </c>
      <c r="J387" s="8">
        <v>1.2777777777777799</v>
      </c>
    </row>
    <row r="388" spans="3:10" x14ac:dyDescent="0.25">
      <c r="C388" s="1">
        <f t="shared" si="30"/>
        <v>2.0312500000000284</v>
      </c>
      <c r="E388" s="3">
        <f t="shared" si="28"/>
        <v>0</v>
      </c>
      <c r="F388" s="2">
        <f t="shared" si="26"/>
        <v>0</v>
      </c>
      <c r="G388" s="2">
        <f t="shared" si="27"/>
        <v>0</v>
      </c>
      <c r="H388" s="2">
        <f t="shared" si="29"/>
        <v>0</v>
      </c>
      <c r="J388" s="8">
        <v>1.28125</v>
      </c>
    </row>
    <row r="389" spans="3:10" x14ac:dyDescent="0.25">
      <c r="C389" s="1">
        <f t="shared" si="30"/>
        <v>2.0347222222222507</v>
      </c>
      <c r="E389" s="3">
        <f t="shared" si="28"/>
        <v>0</v>
      </c>
      <c r="F389" s="2">
        <f t="shared" si="26"/>
        <v>0</v>
      </c>
      <c r="G389" s="2">
        <f t="shared" si="27"/>
        <v>0</v>
      </c>
      <c r="H389" s="2">
        <f t="shared" si="29"/>
        <v>0</v>
      </c>
      <c r="J389" s="8">
        <v>1.2847222222222301</v>
      </c>
    </row>
    <row r="390" spans="3:10" x14ac:dyDescent="0.25">
      <c r="C390" s="1">
        <f t="shared" si="30"/>
        <v>2.0381944444444731</v>
      </c>
      <c r="E390" s="3">
        <f t="shared" si="28"/>
        <v>0</v>
      </c>
      <c r="F390" s="2">
        <f t="shared" si="26"/>
        <v>0</v>
      </c>
      <c r="G390" s="2">
        <f t="shared" si="27"/>
        <v>0</v>
      </c>
      <c r="H390" s="2">
        <f t="shared" si="29"/>
        <v>0</v>
      </c>
      <c r="J390" s="8">
        <v>1.28819444444445</v>
      </c>
    </row>
    <row r="391" spans="3:10" x14ac:dyDescent="0.25">
      <c r="C391" s="1">
        <f t="shared" si="30"/>
        <v>2.0416666666666954</v>
      </c>
      <c r="E391" s="3">
        <f t="shared" si="28"/>
        <v>0</v>
      </c>
      <c r="F391" s="2">
        <f t="shared" si="26"/>
        <v>0</v>
      </c>
      <c r="G391" s="2">
        <f t="shared" si="27"/>
        <v>0</v>
      </c>
      <c r="H391" s="2">
        <f t="shared" si="29"/>
        <v>0</v>
      </c>
      <c r="J391" s="8">
        <v>1.2916666666666701</v>
      </c>
    </row>
    <row r="392" spans="3:10" x14ac:dyDescent="0.25">
      <c r="C392" s="1">
        <f t="shared" si="30"/>
        <v>2.0451388888889177</v>
      </c>
      <c r="E392" s="3">
        <f t="shared" si="28"/>
        <v>0</v>
      </c>
      <c r="F392" s="2">
        <f t="shared" si="26"/>
        <v>0</v>
      </c>
      <c r="G392" s="2">
        <f t="shared" si="27"/>
        <v>0</v>
      </c>
      <c r="H392" s="2">
        <f t="shared" si="29"/>
        <v>0</v>
      </c>
      <c r="J392" s="8">
        <v>1.2951388888888899</v>
      </c>
    </row>
    <row r="393" spans="3:10" x14ac:dyDescent="0.25">
      <c r="C393" s="1">
        <f t="shared" si="30"/>
        <v>2.04861111111114</v>
      </c>
      <c r="E393" s="3">
        <f t="shared" si="28"/>
        <v>0</v>
      </c>
      <c r="F393" s="2">
        <f t="shared" si="26"/>
        <v>0</v>
      </c>
      <c r="G393" s="2">
        <f t="shared" si="27"/>
        <v>0</v>
      </c>
      <c r="H393" s="2">
        <f t="shared" si="29"/>
        <v>0</v>
      </c>
      <c r="J393" s="8">
        <v>1.29861111111112</v>
      </c>
    </row>
    <row r="394" spans="3:10" x14ac:dyDescent="0.25">
      <c r="C394" s="1">
        <f t="shared" si="30"/>
        <v>2.0520833333333623</v>
      </c>
      <c r="E394" s="3">
        <f t="shared" si="28"/>
        <v>0</v>
      </c>
      <c r="F394" s="2">
        <f t="shared" si="26"/>
        <v>0</v>
      </c>
      <c r="G394" s="2">
        <f t="shared" si="27"/>
        <v>0</v>
      </c>
      <c r="H394" s="2">
        <f t="shared" si="29"/>
        <v>0</v>
      </c>
      <c r="J394" s="8">
        <v>1.3020833333333399</v>
      </c>
    </row>
    <row r="395" spans="3:10" x14ac:dyDescent="0.25">
      <c r="C395" s="1">
        <f t="shared" si="30"/>
        <v>2.0555555555555847</v>
      </c>
      <c r="E395" s="3">
        <f t="shared" si="28"/>
        <v>0</v>
      </c>
      <c r="F395" s="2">
        <f t="shared" si="26"/>
        <v>0</v>
      </c>
      <c r="G395" s="2">
        <f t="shared" si="27"/>
        <v>0</v>
      </c>
      <c r="H395" s="2">
        <f t="shared" si="29"/>
        <v>0</v>
      </c>
      <c r="J395" s="8">
        <v>1.30555555555556</v>
      </c>
    </row>
    <row r="396" spans="3:10" x14ac:dyDescent="0.25">
      <c r="C396" s="1">
        <f t="shared" si="30"/>
        <v>2.059027777777807</v>
      </c>
      <c r="E396" s="3">
        <f t="shared" si="28"/>
        <v>0</v>
      </c>
      <c r="F396" s="2">
        <f t="shared" si="26"/>
        <v>0</v>
      </c>
      <c r="G396" s="2">
        <f t="shared" si="27"/>
        <v>0</v>
      </c>
      <c r="H396" s="2">
        <f t="shared" si="29"/>
        <v>0</v>
      </c>
      <c r="J396" s="8">
        <v>1.3090277777777799</v>
      </c>
    </row>
    <row r="397" spans="3:10" x14ac:dyDescent="0.25">
      <c r="C397" s="1">
        <f t="shared" si="30"/>
        <v>2.0625000000000293</v>
      </c>
      <c r="E397" s="3">
        <f t="shared" si="28"/>
        <v>0</v>
      </c>
      <c r="F397" s="2">
        <f t="shared" si="26"/>
        <v>0</v>
      </c>
      <c r="G397" s="2">
        <f t="shared" si="27"/>
        <v>0</v>
      </c>
      <c r="H397" s="2">
        <f t="shared" si="29"/>
        <v>0</v>
      </c>
      <c r="J397" s="8">
        <v>1.31250000000001</v>
      </c>
    </row>
    <row r="398" spans="3:10" x14ac:dyDescent="0.25">
      <c r="C398" s="1">
        <f t="shared" si="30"/>
        <v>2.0659722222222516</v>
      </c>
      <c r="E398" s="3">
        <f t="shared" si="28"/>
        <v>0</v>
      </c>
      <c r="F398" s="2">
        <f t="shared" si="26"/>
        <v>0</v>
      </c>
      <c r="G398" s="2">
        <f t="shared" si="27"/>
        <v>0</v>
      </c>
      <c r="H398" s="2">
        <f t="shared" si="29"/>
        <v>0</v>
      </c>
      <c r="J398" s="8">
        <v>1.3159722222222301</v>
      </c>
    </row>
    <row r="399" spans="3:10" x14ac:dyDescent="0.25">
      <c r="C399" s="1">
        <f t="shared" si="30"/>
        <v>2.069444444444474</v>
      </c>
      <c r="E399" s="3">
        <f t="shared" si="28"/>
        <v>0</v>
      </c>
      <c r="F399" s="2">
        <f t="shared" si="26"/>
        <v>0</v>
      </c>
      <c r="G399" s="2">
        <f t="shared" si="27"/>
        <v>0</v>
      </c>
      <c r="H399" s="2">
        <f t="shared" si="29"/>
        <v>0</v>
      </c>
      <c r="J399" s="8">
        <v>1.31944444444445</v>
      </c>
    </row>
    <row r="400" spans="3:10" x14ac:dyDescent="0.25">
      <c r="C400" s="1">
        <f t="shared" si="30"/>
        <v>2.0729166666666963</v>
      </c>
      <c r="E400" s="3">
        <f t="shared" si="28"/>
        <v>0</v>
      </c>
      <c r="F400" s="2">
        <f t="shared" si="26"/>
        <v>0</v>
      </c>
      <c r="G400" s="2">
        <f t="shared" si="27"/>
        <v>0</v>
      </c>
      <c r="H400" s="2">
        <f t="shared" si="29"/>
        <v>0</v>
      </c>
      <c r="J400" s="8">
        <v>1.3229166666666701</v>
      </c>
    </row>
    <row r="401" spans="3:10" x14ac:dyDescent="0.25">
      <c r="C401" s="1">
        <f t="shared" si="30"/>
        <v>2.0763888888889186</v>
      </c>
      <c r="E401" s="3">
        <f t="shared" si="28"/>
        <v>0</v>
      </c>
      <c r="F401" s="2">
        <f t="shared" si="26"/>
        <v>0</v>
      </c>
      <c r="G401" s="2">
        <f t="shared" si="27"/>
        <v>0</v>
      </c>
      <c r="H401" s="2">
        <f t="shared" si="29"/>
        <v>0</v>
      </c>
      <c r="J401" s="8">
        <v>1.3263888888888999</v>
      </c>
    </row>
    <row r="402" spans="3:10" x14ac:dyDescent="0.25">
      <c r="C402" s="1">
        <f t="shared" si="30"/>
        <v>2.0798611111111409</v>
      </c>
      <c r="E402" s="3">
        <f t="shared" si="28"/>
        <v>0</v>
      </c>
      <c r="F402" s="2">
        <f t="shared" si="26"/>
        <v>0</v>
      </c>
      <c r="G402" s="2">
        <f t="shared" si="27"/>
        <v>0</v>
      </c>
      <c r="H402" s="2">
        <f t="shared" si="29"/>
        <v>0</v>
      </c>
      <c r="J402" s="8">
        <v>1.32986111111112</v>
      </c>
    </row>
    <row r="403" spans="3:10" x14ac:dyDescent="0.25">
      <c r="C403" s="1">
        <f t="shared" si="30"/>
        <v>2.0833333333333632</v>
      </c>
      <c r="E403" s="3">
        <f t="shared" si="28"/>
        <v>0</v>
      </c>
      <c r="F403" s="2">
        <f t="shared" ref="F403:F466" si="31">IF(H403/(paino*0.75)&gt;0,H403/(paino*0.75),0)</f>
        <v>0</v>
      </c>
      <c r="G403" s="2">
        <f t="shared" ref="G403:G466" si="32">IF(H403/(paino*0.66)&gt;0,H403/(paino*0.66),0)</f>
        <v>0</v>
      </c>
      <c r="H403" s="2">
        <f t="shared" si="29"/>
        <v>0</v>
      </c>
      <c r="J403" s="8">
        <v>1.3333333333333399</v>
      </c>
    </row>
    <row r="404" spans="3:10" x14ac:dyDescent="0.25">
      <c r="C404" s="1">
        <f t="shared" si="30"/>
        <v>2.0868055555555856</v>
      </c>
      <c r="E404" s="3">
        <f t="shared" ref="E404:E467" si="33">IF(D404&lt;&gt;"",VLOOKUP(D404,$D$2:$E$16,2,0),0)</f>
        <v>0</v>
      </c>
      <c r="F404" s="2">
        <f t="shared" si="31"/>
        <v>0</v>
      </c>
      <c r="G404" s="2">
        <f t="shared" si="32"/>
        <v>0</v>
      </c>
      <c r="H404" s="2">
        <f t="shared" ref="H404:H467" si="34">IF(E404+H403-(0.1*paino/12)&gt;=0,E404+H403-(0.1*paino/12),0)</f>
        <v>0</v>
      </c>
      <c r="J404" s="8">
        <v>1.33680555555556</v>
      </c>
    </row>
    <row r="405" spans="3:10" x14ac:dyDescent="0.25">
      <c r="C405" s="1">
        <f t="shared" ref="C405:C468" si="35">C404+0.00347222222222222</f>
        <v>2.0902777777778079</v>
      </c>
      <c r="E405" s="3">
        <f t="shared" si="33"/>
        <v>0</v>
      </c>
      <c r="F405" s="2">
        <f t="shared" si="31"/>
        <v>0</v>
      </c>
      <c r="G405" s="2">
        <f t="shared" si="32"/>
        <v>0</v>
      </c>
      <c r="H405" s="2">
        <f t="shared" si="34"/>
        <v>0</v>
      </c>
      <c r="J405" s="8">
        <v>1.3402777777777799</v>
      </c>
    </row>
    <row r="406" spans="3:10" x14ac:dyDescent="0.25">
      <c r="C406" s="1">
        <f t="shared" si="35"/>
        <v>2.0937500000000302</v>
      </c>
      <c r="E406" s="3">
        <f t="shared" si="33"/>
        <v>0</v>
      </c>
      <c r="F406" s="2">
        <f t="shared" si="31"/>
        <v>0</v>
      </c>
      <c r="G406" s="2">
        <f t="shared" si="32"/>
        <v>0</v>
      </c>
      <c r="H406" s="2">
        <f t="shared" si="34"/>
        <v>0</v>
      </c>
      <c r="J406" s="8">
        <v>1.34375000000001</v>
      </c>
    </row>
    <row r="407" spans="3:10" x14ac:dyDescent="0.25">
      <c r="C407" s="1">
        <f t="shared" si="35"/>
        <v>2.0972222222222525</v>
      </c>
      <c r="E407" s="3">
        <f t="shared" si="33"/>
        <v>0</v>
      </c>
      <c r="F407" s="2">
        <f t="shared" si="31"/>
        <v>0</v>
      </c>
      <c r="G407" s="2">
        <f t="shared" si="32"/>
        <v>0</v>
      </c>
      <c r="H407" s="2">
        <f t="shared" si="34"/>
        <v>0</v>
      </c>
      <c r="J407" s="8">
        <v>1.3472222222222301</v>
      </c>
    </row>
    <row r="408" spans="3:10" x14ac:dyDescent="0.25">
      <c r="C408" s="1">
        <f t="shared" si="35"/>
        <v>2.1006944444444748</v>
      </c>
      <c r="E408" s="3">
        <f t="shared" si="33"/>
        <v>0</v>
      </c>
      <c r="F408" s="2">
        <f t="shared" si="31"/>
        <v>0</v>
      </c>
      <c r="G408" s="2">
        <f t="shared" si="32"/>
        <v>0</v>
      </c>
      <c r="H408" s="2">
        <f t="shared" si="34"/>
        <v>0</v>
      </c>
      <c r="J408" s="8">
        <v>1.35069444444445</v>
      </c>
    </row>
    <row r="409" spans="3:10" x14ac:dyDescent="0.25">
      <c r="C409" s="1">
        <f t="shared" si="35"/>
        <v>2.1041666666666972</v>
      </c>
      <c r="E409" s="3">
        <f t="shared" si="33"/>
        <v>0</v>
      </c>
      <c r="F409" s="2">
        <f t="shared" si="31"/>
        <v>0</v>
      </c>
      <c r="G409" s="2">
        <f t="shared" si="32"/>
        <v>0</v>
      </c>
      <c r="H409" s="2">
        <f t="shared" si="34"/>
        <v>0</v>
      </c>
      <c r="J409" s="8">
        <v>1.3541666666666701</v>
      </c>
    </row>
    <row r="410" spans="3:10" x14ac:dyDescent="0.25">
      <c r="C410" s="1">
        <f t="shared" si="35"/>
        <v>2.1076388888889195</v>
      </c>
      <c r="E410" s="3">
        <f t="shared" si="33"/>
        <v>0</v>
      </c>
      <c r="F410" s="2">
        <f t="shared" si="31"/>
        <v>0</v>
      </c>
      <c r="G410" s="2">
        <f t="shared" si="32"/>
        <v>0</v>
      </c>
      <c r="H410" s="2">
        <f t="shared" si="34"/>
        <v>0</v>
      </c>
      <c r="J410" s="8">
        <v>1.3576388888888999</v>
      </c>
    </row>
    <row r="411" spans="3:10" x14ac:dyDescent="0.25">
      <c r="C411" s="1">
        <f t="shared" si="35"/>
        <v>2.1111111111111418</v>
      </c>
      <c r="E411" s="3">
        <f t="shared" si="33"/>
        <v>0</v>
      </c>
      <c r="F411" s="2">
        <f t="shared" si="31"/>
        <v>0</v>
      </c>
      <c r="G411" s="2">
        <f t="shared" si="32"/>
        <v>0</v>
      </c>
      <c r="H411" s="2">
        <f t="shared" si="34"/>
        <v>0</v>
      </c>
      <c r="J411" s="8">
        <v>1.36111111111112</v>
      </c>
    </row>
    <row r="412" spans="3:10" x14ac:dyDescent="0.25">
      <c r="C412" s="1">
        <f t="shared" si="35"/>
        <v>2.1145833333333641</v>
      </c>
      <c r="E412" s="3">
        <f t="shared" si="33"/>
        <v>0</v>
      </c>
      <c r="F412" s="2">
        <f t="shared" si="31"/>
        <v>0</v>
      </c>
      <c r="G412" s="2">
        <f t="shared" si="32"/>
        <v>0</v>
      </c>
      <c r="H412" s="2">
        <f t="shared" si="34"/>
        <v>0</v>
      </c>
      <c r="J412" s="8">
        <v>1.3645833333333399</v>
      </c>
    </row>
    <row r="413" spans="3:10" x14ac:dyDescent="0.25">
      <c r="C413" s="1">
        <f t="shared" si="35"/>
        <v>2.1180555555555864</v>
      </c>
      <c r="E413" s="3">
        <f t="shared" si="33"/>
        <v>0</v>
      </c>
      <c r="F413" s="2">
        <f t="shared" si="31"/>
        <v>0</v>
      </c>
      <c r="G413" s="2">
        <f t="shared" si="32"/>
        <v>0</v>
      </c>
      <c r="H413" s="2">
        <f t="shared" si="34"/>
        <v>0</v>
      </c>
      <c r="J413" s="8">
        <v>1.36805555555556</v>
      </c>
    </row>
    <row r="414" spans="3:10" x14ac:dyDescent="0.25">
      <c r="C414" s="1">
        <f t="shared" si="35"/>
        <v>2.1215277777778088</v>
      </c>
      <c r="E414" s="3">
        <f t="shared" si="33"/>
        <v>0</v>
      </c>
      <c r="F414" s="2">
        <f t="shared" si="31"/>
        <v>0</v>
      </c>
      <c r="G414" s="2">
        <f t="shared" si="32"/>
        <v>0</v>
      </c>
      <c r="H414" s="2">
        <f t="shared" si="34"/>
        <v>0</v>
      </c>
      <c r="J414" s="8">
        <v>1.3715277777777899</v>
      </c>
    </row>
    <row r="415" spans="3:10" x14ac:dyDescent="0.25">
      <c r="C415" s="1">
        <f t="shared" si="35"/>
        <v>2.1250000000000311</v>
      </c>
      <c r="E415" s="3">
        <f t="shared" si="33"/>
        <v>0</v>
      </c>
      <c r="F415" s="2">
        <f t="shared" si="31"/>
        <v>0</v>
      </c>
      <c r="G415" s="2">
        <f t="shared" si="32"/>
        <v>0</v>
      </c>
      <c r="H415" s="2">
        <f t="shared" si="34"/>
        <v>0</v>
      </c>
      <c r="J415" s="8">
        <v>1.37500000000001</v>
      </c>
    </row>
    <row r="416" spans="3:10" x14ac:dyDescent="0.25">
      <c r="C416" s="1">
        <f t="shared" si="35"/>
        <v>2.1284722222222534</v>
      </c>
      <c r="E416" s="3">
        <f t="shared" si="33"/>
        <v>0</v>
      </c>
      <c r="F416" s="2">
        <f t="shared" si="31"/>
        <v>0</v>
      </c>
      <c r="G416" s="2">
        <f t="shared" si="32"/>
        <v>0</v>
      </c>
      <c r="H416" s="2">
        <f t="shared" si="34"/>
        <v>0</v>
      </c>
      <c r="J416" s="8">
        <v>1.3784722222222301</v>
      </c>
    </row>
    <row r="417" spans="3:10" x14ac:dyDescent="0.25">
      <c r="C417" s="1">
        <f t="shared" si="35"/>
        <v>2.1319444444444757</v>
      </c>
      <c r="E417" s="3">
        <f t="shared" si="33"/>
        <v>0</v>
      </c>
      <c r="F417" s="2">
        <f t="shared" si="31"/>
        <v>0</v>
      </c>
      <c r="G417" s="2">
        <f t="shared" si="32"/>
        <v>0</v>
      </c>
      <c r="H417" s="2">
        <f t="shared" si="34"/>
        <v>0</v>
      </c>
      <c r="J417" s="8">
        <v>1.38194444444445</v>
      </c>
    </row>
    <row r="418" spans="3:10" x14ac:dyDescent="0.25">
      <c r="C418" s="1">
        <f t="shared" si="35"/>
        <v>2.135416666666698</v>
      </c>
      <c r="E418" s="3">
        <f t="shared" si="33"/>
        <v>0</v>
      </c>
      <c r="F418" s="2">
        <f t="shared" si="31"/>
        <v>0</v>
      </c>
      <c r="G418" s="2">
        <f t="shared" si="32"/>
        <v>0</v>
      </c>
      <c r="H418" s="2">
        <f t="shared" si="34"/>
        <v>0</v>
      </c>
      <c r="J418" s="8">
        <v>1.3854166666666701</v>
      </c>
    </row>
    <row r="419" spans="3:10" x14ac:dyDescent="0.25">
      <c r="C419" s="1">
        <f t="shared" si="35"/>
        <v>2.1388888888889204</v>
      </c>
      <c r="E419" s="3">
        <f t="shared" si="33"/>
        <v>0</v>
      </c>
      <c r="F419" s="2">
        <f t="shared" si="31"/>
        <v>0</v>
      </c>
      <c r="G419" s="2">
        <f t="shared" si="32"/>
        <v>0</v>
      </c>
      <c r="H419" s="2">
        <f t="shared" si="34"/>
        <v>0</v>
      </c>
      <c r="J419" s="8">
        <v>1.3888888888888999</v>
      </c>
    </row>
    <row r="420" spans="3:10" x14ac:dyDescent="0.25">
      <c r="C420" s="1">
        <f t="shared" si="35"/>
        <v>2.1423611111111427</v>
      </c>
      <c r="E420" s="3">
        <f t="shared" si="33"/>
        <v>0</v>
      </c>
      <c r="F420" s="2">
        <f t="shared" si="31"/>
        <v>0</v>
      </c>
      <c r="G420" s="2">
        <f t="shared" si="32"/>
        <v>0</v>
      </c>
      <c r="H420" s="2">
        <f t="shared" si="34"/>
        <v>0</v>
      </c>
      <c r="J420" s="8">
        <v>1.39236111111112</v>
      </c>
    </row>
    <row r="421" spans="3:10" x14ac:dyDescent="0.25">
      <c r="C421" s="1">
        <f t="shared" si="35"/>
        <v>2.145833333333365</v>
      </c>
      <c r="E421" s="3">
        <f t="shared" si="33"/>
        <v>0</v>
      </c>
      <c r="F421" s="2">
        <f t="shared" si="31"/>
        <v>0</v>
      </c>
      <c r="G421" s="2">
        <f t="shared" si="32"/>
        <v>0</v>
      </c>
      <c r="H421" s="2">
        <f t="shared" si="34"/>
        <v>0</v>
      </c>
      <c r="J421" s="8">
        <v>1.3958333333333399</v>
      </c>
    </row>
    <row r="422" spans="3:10" x14ac:dyDescent="0.25">
      <c r="C422" s="1">
        <f t="shared" si="35"/>
        <v>2.1493055555555873</v>
      </c>
      <c r="E422" s="3">
        <f t="shared" si="33"/>
        <v>0</v>
      </c>
      <c r="F422" s="2">
        <f t="shared" si="31"/>
        <v>0</v>
      </c>
      <c r="G422" s="2">
        <f t="shared" si="32"/>
        <v>0</v>
      </c>
      <c r="H422" s="2">
        <f t="shared" si="34"/>
        <v>0</v>
      </c>
      <c r="J422" s="8">
        <v>1.39930555555556</v>
      </c>
    </row>
    <row r="423" spans="3:10" x14ac:dyDescent="0.25">
      <c r="C423" s="1">
        <f t="shared" si="35"/>
        <v>2.1527777777778097</v>
      </c>
      <c r="E423" s="3">
        <f t="shared" si="33"/>
        <v>0</v>
      </c>
      <c r="F423" s="2">
        <f t="shared" si="31"/>
        <v>0</v>
      </c>
      <c r="G423" s="2">
        <f t="shared" si="32"/>
        <v>0</v>
      </c>
      <c r="H423" s="2">
        <f t="shared" si="34"/>
        <v>0</v>
      </c>
      <c r="J423" s="8">
        <v>1.4027777777777899</v>
      </c>
    </row>
    <row r="424" spans="3:10" x14ac:dyDescent="0.25">
      <c r="C424" s="1">
        <f t="shared" si="35"/>
        <v>2.156250000000032</v>
      </c>
      <c r="E424" s="3">
        <f t="shared" si="33"/>
        <v>0</v>
      </c>
      <c r="F424" s="2">
        <f t="shared" si="31"/>
        <v>0</v>
      </c>
      <c r="G424" s="2">
        <f t="shared" si="32"/>
        <v>0</v>
      </c>
      <c r="H424" s="2">
        <f t="shared" si="34"/>
        <v>0</v>
      </c>
      <c r="J424" s="8">
        <v>1.40625000000001</v>
      </c>
    </row>
    <row r="425" spans="3:10" x14ac:dyDescent="0.25">
      <c r="C425" s="1">
        <f t="shared" si="35"/>
        <v>2.1597222222222543</v>
      </c>
      <c r="E425" s="3">
        <f t="shared" si="33"/>
        <v>0</v>
      </c>
      <c r="F425" s="2">
        <f t="shared" si="31"/>
        <v>0</v>
      </c>
      <c r="G425" s="2">
        <f t="shared" si="32"/>
        <v>0</v>
      </c>
      <c r="H425" s="2">
        <f t="shared" si="34"/>
        <v>0</v>
      </c>
      <c r="J425" s="8">
        <v>1.4097222222222301</v>
      </c>
    </row>
    <row r="426" spans="3:10" x14ac:dyDescent="0.25">
      <c r="C426" s="1">
        <f t="shared" si="35"/>
        <v>2.1631944444444766</v>
      </c>
      <c r="E426" s="3">
        <f t="shared" si="33"/>
        <v>0</v>
      </c>
      <c r="F426" s="2">
        <f t="shared" si="31"/>
        <v>0</v>
      </c>
      <c r="G426" s="2">
        <f t="shared" si="32"/>
        <v>0</v>
      </c>
      <c r="H426" s="2">
        <f t="shared" si="34"/>
        <v>0</v>
      </c>
      <c r="J426" s="8">
        <v>1.41319444444445</v>
      </c>
    </row>
    <row r="427" spans="3:10" x14ac:dyDescent="0.25">
      <c r="C427" s="1">
        <f t="shared" si="35"/>
        <v>2.1666666666666989</v>
      </c>
      <c r="E427" s="3">
        <f t="shared" si="33"/>
        <v>0</v>
      </c>
      <c r="F427" s="2">
        <f t="shared" si="31"/>
        <v>0</v>
      </c>
      <c r="G427" s="2">
        <f t="shared" si="32"/>
        <v>0</v>
      </c>
      <c r="H427" s="2">
        <f t="shared" si="34"/>
        <v>0</v>
      </c>
      <c r="J427" s="8">
        <v>1.4166666666666801</v>
      </c>
    </row>
    <row r="428" spans="3:10" x14ac:dyDescent="0.25">
      <c r="C428" s="1">
        <f t="shared" si="35"/>
        <v>2.1701388888889213</v>
      </c>
      <c r="E428" s="3">
        <f t="shared" si="33"/>
        <v>0</v>
      </c>
      <c r="F428" s="2">
        <f t="shared" si="31"/>
        <v>0</v>
      </c>
      <c r="G428" s="2">
        <f t="shared" si="32"/>
        <v>0</v>
      </c>
      <c r="H428" s="2">
        <f t="shared" si="34"/>
        <v>0</v>
      </c>
      <c r="J428" s="8">
        <v>1.4201388888888999</v>
      </c>
    </row>
    <row r="429" spans="3:10" x14ac:dyDescent="0.25">
      <c r="C429" s="1">
        <f t="shared" si="35"/>
        <v>2.1736111111111436</v>
      </c>
      <c r="E429" s="3">
        <f t="shared" si="33"/>
        <v>0</v>
      </c>
      <c r="F429" s="2">
        <f t="shared" si="31"/>
        <v>0</v>
      </c>
      <c r="G429" s="2">
        <f t="shared" si="32"/>
        <v>0</v>
      </c>
      <c r="H429" s="2">
        <f t="shared" si="34"/>
        <v>0</v>
      </c>
      <c r="J429" s="8">
        <v>1.42361111111112</v>
      </c>
    </row>
    <row r="430" spans="3:10" x14ac:dyDescent="0.25">
      <c r="C430" s="1">
        <f t="shared" si="35"/>
        <v>2.1770833333333659</v>
      </c>
      <c r="E430" s="3">
        <f t="shared" si="33"/>
        <v>0</v>
      </c>
      <c r="F430" s="2">
        <f t="shared" si="31"/>
        <v>0</v>
      </c>
      <c r="G430" s="2">
        <f t="shared" si="32"/>
        <v>0</v>
      </c>
      <c r="H430" s="2">
        <f t="shared" si="34"/>
        <v>0</v>
      </c>
      <c r="J430" s="8">
        <v>1.4270833333333399</v>
      </c>
    </row>
    <row r="431" spans="3:10" x14ac:dyDescent="0.25">
      <c r="C431" s="1">
        <f t="shared" si="35"/>
        <v>2.1805555555555882</v>
      </c>
      <c r="E431" s="3">
        <f t="shared" si="33"/>
        <v>0</v>
      </c>
      <c r="F431" s="2">
        <f t="shared" si="31"/>
        <v>0</v>
      </c>
      <c r="G431" s="2">
        <f t="shared" si="32"/>
        <v>0</v>
      </c>
      <c r="H431" s="2">
        <f t="shared" si="34"/>
        <v>0</v>
      </c>
      <c r="J431" s="8">
        <v>1.43055555555556</v>
      </c>
    </row>
    <row r="432" spans="3:10" x14ac:dyDescent="0.25">
      <c r="C432" s="1">
        <f t="shared" si="35"/>
        <v>2.1840277777778105</v>
      </c>
      <c r="E432" s="3">
        <f t="shared" si="33"/>
        <v>0</v>
      </c>
      <c r="F432" s="2">
        <f t="shared" si="31"/>
        <v>0</v>
      </c>
      <c r="G432" s="2">
        <f t="shared" si="32"/>
        <v>0</v>
      </c>
      <c r="H432" s="2">
        <f t="shared" si="34"/>
        <v>0</v>
      </c>
      <c r="J432" s="8">
        <v>1.4340277777777899</v>
      </c>
    </row>
    <row r="433" spans="3:10" x14ac:dyDescent="0.25">
      <c r="C433" s="1">
        <f t="shared" si="35"/>
        <v>2.1875000000000329</v>
      </c>
      <c r="E433" s="3">
        <f t="shared" si="33"/>
        <v>0</v>
      </c>
      <c r="F433" s="2">
        <f t="shared" si="31"/>
        <v>0</v>
      </c>
      <c r="G433" s="2">
        <f t="shared" si="32"/>
        <v>0</v>
      </c>
      <c r="H433" s="2">
        <f t="shared" si="34"/>
        <v>0</v>
      </c>
      <c r="J433" s="8">
        <v>1.43750000000001</v>
      </c>
    </row>
    <row r="434" spans="3:10" x14ac:dyDescent="0.25">
      <c r="C434" s="1">
        <f t="shared" si="35"/>
        <v>2.1909722222222552</v>
      </c>
      <c r="E434" s="3">
        <f t="shared" si="33"/>
        <v>0</v>
      </c>
      <c r="F434" s="2">
        <f t="shared" si="31"/>
        <v>0</v>
      </c>
      <c r="G434" s="2">
        <f t="shared" si="32"/>
        <v>0</v>
      </c>
      <c r="H434" s="2">
        <f t="shared" si="34"/>
        <v>0</v>
      </c>
      <c r="J434" s="8">
        <v>1.4409722222222301</v>
      </c>
    </row>
    <row r="435" spans="3:10" x14ac:dyDescent="0.25">
      <c r="C435" s="1">
        <f t="shared" si="35"/>
        <v>2.1944444444444775</v>
      </c>
      <c r="E435" s="3">
        <f t="shared" si="33"/>
        <v>0</v>
      </c>
      <c r="F435" s="2">
        <f t="shared" si="31"/>
        <v>0</v>
      </c>
      <c r="G435" s="2">
        <f t="shared" si="32"/>
        <v>0</v>
      </c>
      <c r="H435" s="2">
        <f t="shared" si="34"/>
        <v>0</v>
      </c>
      <c r="J435" s="8">
        <v>1.44444444444445</v>
      </c>
    </row>
    <row r="436" spans="3:10" x14ac:dyDescent="0.25">
      <c r="C436" s="1">
        <f t="shared" si="35"/>
        <v>2.1979166666666998</v>
      </c>
      <c r="E436" s="3">
        <f t="shared" si="33"/>
        <v>0</v>
      </c>
      <c r="F436" s="2">
        <f t="shared" si="31"/>
        <v>0</v>
      </c>
      <c r="G436" s="2">
        <f t="shared" si="32"/>
        <v>0</v>
      </c>
      <c r="H436" s="2">
        <f t="shared" si="34"/>
        <v>0</v>
      </c>
      <c r="J436" s="8">
        <v>1.4479166666666801</v>
      </c>
    </row>
    <row r="437" spans="3:10" x14ac:dyDescent="0.25">
      <c r="C437" s="1">
        <f t="shared" si="35"/>
        <v>2.2013888888889221</v>
      </c>
      <c r="E437" s="3">
        <f t="shared" si="33"/>
        <v>0</v>
      </c>
      <c r="F437" s="2">
        <f t="shared" si="31"/>
        <v>0</v>
      </c>
      <c r="G437" s="2">
        <f t="shared" si="32"/>
        <v>0</v>
      </c>
      <c r="H437" s="2">
        <f t="shared" si="34"/>
        <v>0</v>
      </c>
      <c r="J437" s="8">
        <v>1.4513888888888999</v>
      </c>
    </row>
    <row r="438" spans="3:10" x14ac:dyDescent="0.25">
      <c r="C438" s="1">
        <f t="shared" si="35"/>
        <v>2.2048611111111445</v>
      </c>
      <c r="E438" s="3">
        <f t="shared" si="33"/>
        <v>0</v>
      </c>
      <c r="F438" s="2">
        <f t="shared" si="31"/>
        <v>0</v>
      </c>
      <c r="G438" s="2">
        <f t="shared" si="32"/>
        <v>0</v>
      </c>
      <c r="H438" s="2">
        <f t="shared" si="34"/>
        <v>0</v>
      </c>
      <c r="J438" s="8">
        <v>1.45486111111112</v>
      </c>
    </row>
    <row r="439" spans="3:10" x14ac:dyDescent="0.25">
      <c r="C439" s="1">
        <f t="shared" si="35"/>
        <v>2.2083333333333668</v>
      </c>
      <c r="E439" s="3">
        <f t="shared" si="33"/>
        <v>0</v>
      </c>
      <c r="F439" s="2">
        <f t="shared" si="31"/>
        <v>0</v>
      </c>
      <c r="G439" s="2">
        <f t="shared" si="32"/>
        <v>0</v>
      </c>
      <c r="H439" s="2">
        <f t="shared" si="34"/>
        <v>0</v>
      </c>
      <c r="J439" s="8">
        <v>1.4583333333333399</v>
      </c>
    </row>
    <row r="440" spans="3:10" x14ac:dyDescent="0.25">
      <c r="C440" s="1">
        <f t="shared" si="35"/>
        <v>2.2118055555555891</v>
      </c>
      <c r="E440" s="3">
        <f t="shared" si="33"/>
        <v>0</v>
      </c>
      <c r="F440" s="2">
        <f t="shared" si="31"/>
        <v>0</v>
      </c>
      <c r="G440" s="2">
        <f t="shared" si="32"/>
        <v>0</v>
      </c>
      <c r="H440" s="2">
        <f t="shared" si="34"/>
        <v>0</v>
      </c>
      <c r="J440" s="8">
        <v>1.46180555555557</v>
      </c>
    </row>
    <row r="441" spans="3:10" x14ac:dyDescent="0.25">
      <c r="C441" s="1">
        <f t="shared" si="35"/>
        <v>2.2152777777778114</v>
      </c>
      <c r="E441" s="3">
        <f t="shared" si="33"/>
        <v>0</v>
      </c>
      <c r="F441" s="2">
        <f t="shared" si="31"/>
        <v>0</v>
      </c>
      <c r="G441" s="2">
        <f t="shared" si="32"/>
        <v>0</v>
      </c>
      <c r="H441" s="2">
        <f t="shared" si="34"/>
        <v>0</v>
      </c>
      <c r="J441" s="8">
        <v>1.4652777777777899</v>
      </c>
    </row>
    <row r="442" spans="3:10" x14ac:dyDescent="0.25">
      <c r="C442" s="1">
        <f t="shared" si="35"/>
        <v>2.2187500000000338</v>
      </c>
      <c r="E442" s="3">
        <f t="shared" si="33"/>
        <v>0</v>
      </c>
      <c r="F442" s="2">
        <f t="shared" si="31"/>
        <v>0</v>
      </c>
      <c r="G442" s="2">
        <f t="shared" si="32"/>
        <v>0</v>
      </c>
      <c r="H442" s="2">
        <f t="shared" si="34"/>
        <v>0</v>
      </c>
      <c r="J442" s="8">
        <v>1.46875000000001</v>
      </c>
    </row>
    <row r="443" spans="3:10" x14ac:dyDescent="0.25">
      <c r="C443" s="1">
        <f t="shared" si="35"/>
        <v>2.2222222222222561</v>
      </c>
      <c r="E443" s="3">
        <f t="shared" si="33"/>
        <v>0</v>
      </c>
      <c r="F443" s="2">
        <f t="shared" si="31"/>
        <v>0</v>
      </c>
      <c r="G443" s="2">
        <f t="shared" si="32"/>
        <v>0</v>
      </c>
      <c r="H443" s="2">
        <f t="shared" si="34"/>
        <v>0</v>
      </c>
      <c r="J443" s="8">
        <v>1.4722222222222301</v>
      </c>
    </row>
    <row r="444" spans="3:10" x14ac:dyDescent="0.25">
      <c r="C444" s="1">
        <f t="shared" si="35"/>
        <v>2.2256944444444784</v>
      </c>
      <c r="E444" s="3">
        <f t="shared" si="33"/>
        <v>0</v>
      </c>
      <c r="F444" s="2">
        <f t="shared" si="31"/>
        <v>0</v>
      </c>
      <c r="G444" s="2">
        <f t="shared" si="32"/>
        <v>0</v>
      </c>
      <c r="H444" s="2">
        <f t="shared" si="34"/>
        <v>0</v>
      </c>
      <c r="J444" s="8">
        <v>1.47569444444445</v>
      </c>
    </row>
    <row r="445" spans="3:10" x14ac:dyDescent="0.25">
      <c r="C445" s="1">
        <f t="shared" si="35"/>
        <v>2.2291666666667007</v>
      </c>
      <c r="E445" s="3">
        <f t="shared" si="33"/>
        <v>0</v>
      </c>
      <c r="F445" s="2">
        <f t="shared" si="31"/>
        <v>0</v>
      </c>
      <c r="G445" s="2">
        <f t="shared" si="32"/>
        <v>0</v>
      </c>
      <c r="H445" s="2">
        <f t="shared" si="34"/>
        <v>0</v>
      </c>
      <c r="J445" s="8">
        <v>1.4791666666666801</v>
      </c>
    </row>
    <row r="446" spans="3:10" x14ac:dyDescent="0.25">
      <c r="C446" s="1">
        <f t="shared" si="35"/>
        <v>2.232638888888923</v>
      </c>
      <c r="E446" s="3">
        <f t="shared" si="33"/>
        <v>0</v>
      </c>
      <c r="F446" s="2">
        <f t="shared" si="31"/>
        <v>0</v>
      </c>
      <c r="G446" s="2">
        <f t="shared" si="32"/>
        <v>0</v>
      </c>
      <c r="H446" s="2">
        <f t="shared" si="34"/>
        <v>0</v>
      </c>
      <c r="J446" s="8">
        <v>1.4826388888888999</v>
      </c>
    </row>
    <row r="447" spans="3:10" x14ac:dyDescent="0.25">
      <c r="C447" s="1">
        <f t="shared" si="35"/>
        <v>2.2361111111111454</v>
      </c>
      <c r="E447" s="3">
        <f t="shared" si="33"/>
        <v>0</v>
      </c>
      <c r="F447" s="2">
        <f t="shared" si="31"/>
        <v>0</v>
      </c>
      <c r="G447" s="2">
        <f t="shared" si="32"/>
        <v>0</v>
      </c>
      <c r="H447" s="2">
        <f t="shared" si="34"/>
        <v>0</v>
      </c>
      <c r="J447" s="8">
        <v>1.48611111111112</v>
      </c>
    </row>
    <row r="448" spans="3:10" x14ac:dyDescent="0.25">
      <c r="C448" s="1">
        <f t="shared" si="35"/>
        <v>2.2395833333333677</v>
      </c>
      <c r="E448" s="3">
        <f t="shared" si="33"/>
        <v>0</v>
      </c>
      <c r="F448" s="2">
        <f t="shared" si="31"/>
        <v>0</v>
      </c>
      <c r="G448" s="2">
        <f t="shared" si="32"/>
        <v>0</v>
      </c>
      <c r="H448" s="2">
        <f t="shared" si="34"/>
        <v>0</v>
      </c>
      <c r="J448" s="8">
        <v>1.4895833333333399</v>
      </c>
    </row>
    <row r="449" spans="3:10" x14ac:dyDescent="0.25">
      <c r="C449" s="1">
        <f t="shared" si="35"/>
        <v>2.24305555555559</v>
      </c>
      <c r="E449" s="3">
        <f t="shared" si="33"/>
        <v>0</v>
      </c>
      <c r="F449" s="2">
        <f t="shared" si="31"/>
        <v>0</v>
      </c>
      <c r="G449" s="2">
        <f t="shared" si="32"/>
        <v>0</v>
      </c>
      <c r="H449" s="2">
        <f t="shared" si="34"/>
        <v>0</v>
      </c>
      <c r="J449" s="8">
        <v>1.49305555555557</v>
      </c>
    </row>
    <row r="450" spans="3:10" x14ac:dyDescent="0.25">
      <c r="C450" s="1">
        <f t="shared" si="35"/>
        <v>2.2465277777778123</v>
      </c>
      <c r="E450" s="3">
        <f t="shared" si="33"/>
        <v>0</v>
      </c>
      <c r="F450" s="2">
        <f t="shared" si="31"/>
        <v>0</v>
      </c>
      <c r="G450" s="2">
        <f t="shared" si="32"/>
        <v>0</v>
      </c>
      <c r="H450" s="2">
        <f t="shared" si="34"/>
        <v>0</v>
      </c>
      <c r="J450" s="8">
        <v>1.4965277777777899</v>
      </c>
    </row>
    <row r="451" spans="3:10" x14ac:dyDescent="0.25">
      <c r="C451" s="1">
        <f t="shared" si="35"/>
        <v>2.2500000000000346</v>
      </c>
      <c r="E451" s="3">
        <f t="shared" si="33"/>
        <v>0</v>
      </c>
      <c r="F451" s="2">
        <f t="shared" si="31"/>
        <v>0</v>
      </c>
      <c r="G451" s="2">
        <f t="shared" si="32"/>
        <v>0</v>
      </c>
      <c r="H451" s="2">
        <f t="shared" si="34"/>
        <v>0</v>
      </c>
      <c r="J451" s="8">
        <v>1.50000000000001</v>
      </c>
    </row>
    <row r="452" spans="3:10" x14ac:dyDescent="0.25">
      <c r="C452" s="1">
        <f t="shared" si="35"/>
        <v>2.253472222222257</v>
      </c>
      <c r="E452" s="3">
        <f t="shared" si="33"/>
        <v>0</v>
      </c>
      <c r="F452" s="2">
        <f t="shared" si="31"/>
        <v>0</v>
      </c>
      <c r="G452" s="2">
        <f t="shared" si="32"/>
        <v>0</v>
      </c>
      <c r="H452" s="2">
        <f t="shared" si="34"/>
        <v>0</v>
      </c>
      <c r="J452" s="8">
        <v>1.5034722222222301</v>
      </c>
    </row>
    <row r="453" spans="3:10" x14ac:dyDescent="0.25">
      <c r="C453" s="1">
        <f t="shared" si="35"/>
        <v>2.2569444444444793</v>
      </c>
      <c r="E453" s="3">
        <f t="shared" si="33"/>
        <v>0</v>
      </c>
      <c r="F453" s="2">
        <f t="shared" si="31"/>
        <v>0</v>
      </c>
      <c r="G453" s="2">
        <f t="shared" si="32"/>
        <v>0</v>
      </c>
      <c r="H453" s="2">
        <f t="shared" si="34"/>
        <v>0</v>
      </c>
      <c r="J453" s="8">
        <v>1.50694444444446</v>
      </c>
    </row>
    <row r="454" spans="3:10" x14ac:dyDescent="0.25">
      <c r="C454" s="1">
        <f t="shared" si="35"/>
        <v>2.2604166666667016</v>
      </c>
      <c r="E454" s="3">
        <f t="shared" si="33"/>
        <v>0</v>
      </c>
      <c r="F454" s="2">
        <f t="shared" si="31"/>
        <v>0</v>
      </c>
      <c r="G454" s="2">
        <f t="shared" si="32"/>
        <v>0</v>
      </c>
      <c r="H454" s="2">
        <f t="shared" si="34"/>
        <v>0</v>
      </c>
      <c r="J454" s="8">
        <v>1.5104166666666801</v>
      </c>
    </row>
    <row r="455" spans="3:10" x14ac:dyDescent="0.25">
      <c r="C455" s="1">
        <f t="shared" si="35"/>
        <v>2.2638888888889239</v>
      </c>
      <c r="E455" s="3">
        <f t="shared" si="33"/>
        <v>0</v>
      </c>
      <c r="F455" s="2">
        <f t="shared" si="31"/>
        <v>0</v>
      </c>
      <c r="G455" s="2">
        <f t="shared" si="32"/>
        <v>0</v>
      </c>
      <c r="H455" s="2">
        <f t="shared" si="34"/>
        <v>0</v>
      </c>
      <c r="J455" s="8">
        <v>1.5138888888888999</v>
      </c>
    </row>
    <row r="456" spans="3:10" x14ac:dyDescent="0.25">
      <c r="C456" s="1">
        <f t="shared" si="35"/>
        <v>2.2673611111111462</v>
      </c>
      <c r="E456" s="3">
        <f t="shared" si="33"/>
        <v>0</v>
      </c>
      <c r="F456" s="2">
        <f t="shared" si="31"/>
        <v>0</v>
      </c>
      <c r="G456" s="2">
        <f t="shared" si="32"/>
        <v>0</v>
      </c>
      <c r="H456" s="2">
        <f t="shared" si="34"/>
        <v>0</v>
      </c>
      <c r="J456" s="8">
        <v>1.51736111111112</v>
      </c>
    </row>
    <row r="457" spans="3:10" x14ac:dyDescent="0.25">
      <c r="C457" s="1">
        <f t="shared" si="35"/>
        <v>2.2708333333333686</v>
      </c>
      <c r="E457" s="3">
        <f t="shared" si="33"/>
        <v>0</v>
      </c>
      <c r="F457" s="2">
        <f t="shared" si="31"/>
        <v>0</v>
      </c>
      <c r="G457" s="2">
        <f t="shared" si="32"/>
        <v>0</v>
      </c>
      <c r="H457" s="2">
        <f t="shared" si="34"/>
        <v>0</v>
      </c>
      <c r="J457" s="8">
        <v>1.5208333333333499</v>
      </c>
    </row>
    <row r="458" spans="3:10" x14ac:dyDescent="0.25">
      <c r="C458" s="1">
        <f t="shared" si="35"/>
        <v>2.2743055555555909</v>
      </c>
      <c r="E458" s="3">
        <f t="shared" si="33"/>
        <v>0</v>
      </c>
      <c r="F458" s="2">
        <f t="shared" si="31"/>
        <v>0</v>
      </c>
      <c r="G458" s="2">
        <f t="shared" si="32"/>
        <v>0</v>
      </c>
      <c r="H458" s="2">
        <f t="shared" si="34"/>
        <v>0</v>
      </c>
      <c r="J458" s="8">
        <v>1.52430555555557</v>
      </c>
    </row>
    <row r="459" spans="3:10" x14ac:dyDescent="0.25">
      <c r="C459" s="1">
        <f t="shared" si="35"/>
        <v>2.2777777777778132</v>
      </c>
      <c r="E459" s="3">
        <f t="shared" si="33"/>
        <v>0</v>
      </c>
      <c r="F459" s="2">
        <f t="shared" si="31"/>
        <v>0</v>
      </c>
      <c r="G459" s="2">
        <f t="shared" si="32"/>
        <v>0</v>
      </c>
      <c r="H459" s="2">
        <f t="shared" si="34"/>
        <v>0</v>
      </c>
      <c r="J459" s="8">
        <v>1.5277777777777899</v>
      </c>
    </row>
    <row r="460" spans="3:10" x14ac:dyDescent="0.25">
      <c r="C460" s="1">
        <f t="shared" si="35"/>
        <v>2.2812500000000355</v>
      </c>
      <c r="E460" s="3">
        <f t="shared" si="33"/>
        <v>0</v>
      </c>
      <c r="F460" s="2">
        <f t="shared" si="31"/>
        <v>0</v>
      </c>
      <c r="G460" s="2">
        <f t="shared" si="32"/>
        <v>0</v>
      </c>
      <c r="H460" s="2">
        <f t="shared" si="34"/>
        <v>0</v>
      </c>
      <c r="J460" s="8">
        <v>1.53125000000001</v>
      </c>
    </row>
    <row r="461" spans="3:10" x14ac:dyDescent="0.25">
      <c r="C461" s="1">
        <f t="shared" si="35"/>
        <v>2.2847222222222578</v>
      </c>
      <c r="E461" s="3">
        <f t="shared" si="33"/>
        <v>0</v>
      </c>
      <c r="F461" s="2">
        <f t="shared" si="31"/>
        <v>0</v>
      </c>
      <c r="G461" s="2">
        <f t="shared" si="32"/>
        <v>0</v>
      </c>
      <c r="H461" s="2">
        <f t="shared" si="34"/>
        <v>0</v>
      </c>
      <c r="J461" s="8">
        <v>1.5347222222222301</v>
      </c>
    </row>
    <row r="462" spans="3:10" x14ac:dyDescent="0.25">
      <c r="C462" s="1">
        <f t="shared" si="35"/>
        <v>2.2881944444444802</v>
      </c>
      <c r="E462" s="3">
        <f t="shared" si="33"/>
        <v>0</v>
      </c>
      <c r="F462" s="2">
        <f t="shared" si="31"/>
        <v>0</v>
      </c>
      <c r="G462" s="2">
        <f t="shared" si="32"/>
        <v>0</v>
      </c>
      <c r="H462" s="2">
        <f t="shared" si="34"/>
        <v>0</v>
      </c>
      <c r="J462" s="8">
        <v>1.53819444444446</v>
      </c>
    </row>
    <row r="463" spans="3:10" x14ac:dyDescent="0.25">
      <c r="C463" s="1">
        <f t="shared" si="35"/>
        <v>2.2916666666667025</v>
      </c>
      <c r="E463" s="3">
        <f t="shared" si="33"/>
        <v>0</v>
      </c>
      <c r="F463" s="2">
        <f t="shared" si="31"/>
        <v>0</v>
      </c>
      <c r="G463" s="2">
        <f t="shared" si="32"/>
        <v>0</v>
      </c>
      <c r="H463" s="2">
        <f t="shared" si="34"/>
        <v>0</v>
      </c>
      <c r="J463" s="8">
        <v>1.5416666666666801</v>
      </c>
    </row>
    <row r="464" spans="3:10" x14ac:dyDescent="0.25">
      <c r="C464" s="1">
        <f t="shared" si="35"/>
        <v>2.2951388888889248</v>
      </c>
      <c r="E464" s="3">
        <f t="shared" si="33"/>
        <v>0</v>
      </c>
      <c r="F464" s="2">
        <f t="shared" si="31"/>
        <v>0</v>
      </c>
      <c r="G464" s="2">
        <f t="shared" si="32"/>
        <v>0</v>
      </c>
      <c r="H464" s="2">
        <f t="shared" si="34"/>
        <v>0</v>
      </c>
      <c r="J464" s="8">
        <v>1.5451388888888999</v>
      </c>
    </row>
    <row r="465" spans="3:10" x14ac:dyDescent="0.25">
      <c r="C465" s="1">
        <f t="shared" si="35"/>
        <v>2.2986111111111471</v>
      </c>
      <c r="E465" s="3">
        <f t="shared" si="33"/>
        <v>0</v>
      </c>
      <c r="F465" s="2">
        <f t="shared" si="31"/>
        <v>0</v>
      </c>
      <c r="G465" s="2">
        <f t="shared" si="32"/>
        <v>0</v>
      </c>
      <c r="H465" s="2">
        <f t="shared" si="34"/>
        <v>0</v>
      </c>
      <c r="J465" s="8">
        <v>1.54861111111112</v>
      </c>
    </row>
    <row r="466" spans="3:10" x14ac:dyDescent="0.25">
      <c r="C466" s="1">
        <f t="shared" si="35"/>
        <v>2.3020833333333695</v>
      </c>
      <c r="E466" s="3">
        <f t="shared" si="33"/>
        <v>0</v>
      </c>
      <c r="F466" s="2">
        <f t="shared" si="31"/>
        <v>0</v>
      </c>
      <c r="G466" s="2">
        <f t="shared" si="32"/>
        <v>0</v>
      </c>
      <c r="H466" s="2">
        <f t="shared" si="34"/>
        <v>0</v>
      </c>
      <c r="J466" s="8">
        <v>1.5520833333333499</v>
      </c>
    </row>
    <row r="467" spans="3:10" x14ac:dyDescent="0.25">
      <c r="C467" s="1">
        <f t="shared" si="35"/>
        <v>2.3055555555555918</v>
      </c>
      <c r="E467" s="3">
        <f t="shared" si="33"/>
        <v>0</v>
      </c>
      <c r="F467" s="2">
        <f t="shared" ref="F467:F530" si="36">IF(H467/(paino*0.75)&gt;0,H467/(paino*0.75),0)</f>
        <v>0</v>
      </c>
      <c r="G467" s="2">
        <f t="shared" ref="G467:G530" si="37">IF(H467/(paino*0.66)&gt;0,H467/(paino*0.66),0)</f>
        <v>0</v>
      </c>
      <c r="H467" s="2">
        <f t="shared" si="34"/>
        <v>0</v>
      </c>
      <c r="J467" s="8">
        <v>1.55555555555557</v>
      </c>
    </row>
    <row r="468" spans="3:10" x14ac:dyDescent="0.25">
      <c r="C468" s="1">
        <f t="shared" si="35"/>
        <v>2.3090277777778141</v>
      </c>
      <c r="E468" s="3">
        <f t="shared" ref="E468:E531" si="38">IF(D468&lt;&gt;"",VLOOKUP(D468,$D$2:$E$16,2,0),0)</f>
        <v>0</v>
      </c>
      <c r="F468" s="2">
        <f t="shared" si="36"/>
        <v>0</v>
      </c>
      <c r="G468" s="2">
        <f t="shared" si="37"/>
        <v>0</v>
      </c>
      <c r="H468" s="2">
        <f t="shared" ref="H468:H531" si="39">IF(E468+H467-(0.1*paino/12)&gt;=0,E468+H467-(0.1*paino/12),0)</f>
        <v>0</v>
      </c>
      <c r="J468" s="8">
        <v>1.5590277777777899</v>
      </c>
    </row>
    <row r="469" spans="3:10" x14ac:dyDescent="0.25">
      <c r="C469" s="1">
        <f t="shared" ref="C469:C532" si="40">C468+0.00347222222222222</f>
        <v>2.3125000000000364</v>
      </c>
      <c r="E469" s="3">
        <f t="shared" si="38"/>
        <v>0</v>
      </c>
      <c r="F469" s="2">
        <f t="shared" si="36"/>
        <v>0</v>
      </c>
      <c r="G469" s="2">
        <f t="shared" si="37"/>
        <v>0</v>
      </c>
      <c r="H469" s="2">
        <f t="shared" si="39"/>
        <v>0</v>
      </c>
      <c r="J469" s="8">
        <v>1.56250000000001</v>
      </c>
    </row>
    <row r="470" spans="3:10" x14ac:dyDescent="0.25">
      <c r="C470" s="1">
        <f t="shared" si="40"/>
        <v>2.3159722222222587</v>
      </c>
      <c r="E470" s="3">
        <f t="shared" si="38"/>
        <v>0</v>
      </c>
      <c r="F470" s="2">
        <f t="shared" si="36"/>
        <v>0</v>
      </c>
      <c r="G470" s="2">
        <f t="shared" si="37"/>
        <v>0</v>
      </c>
      <c r="H470" s="2">
        <f t="shared" si="39"/>
        <v>0</v>
      </c>
      <c r="J470" s="8">
        <v>1.5659722222222401</v>
      </c>
    </row>
    <row r="471" spans="3:10" x14ac:dyDescent="0.25">
      <c r="C471" s="1">
        <f t="shared" si="40"/>
        <v>2.3194444444444811</v>
      </c>
      <c r="E471" s="3">
        <f t="shared" si="38"/>
        <v>0</v>
      </c>
      <c r="F471" s="2">
        <f t="shared" si="36"/>
        <v>0</v>
      </c>
      <c r="G471" s="2">
        <f t="shared" si="37"/>
        <v>0</v>
      </c>
      <c r="H471" s="2">
        <f t="shared" si="39"/>
        <v>0</v>
      </c>
      <c r="J471" s="8">
        <v>1.56944444444446</v>
      </c>
    </row>
    <row r="472" spans="3:10" x14ac:dyDescent="0.25">
      <c r="C472" s="1">
        <f t="shared" si="40"/>
        <v>2.3229166666667034</v>
      </c>
      <c r="E472" s="3">
        <f t="shared" si="38"/>
        <v>0</v>
      </c>
      <c r="F472" s="2">
        <f t="shared" si="36"/>
        <v>0</v>
      </c>
      <c r="G472" s="2">
        <f t="shared" si="37"/>
        <v>0</v>
      </c>
      <c r="H472" s="2">
        <f t="shared" si="39"/>
        <v>0</v>
      </c>
      <c r="J472" s="8">
        <v>1.5729166666666801</v>
      </c>
    </row>
    <row r="473" spans="3:10" x14ac:dyDescent="0.25">
      <c r="C473" s="1">
        <f t="shared" si="40"/>
        <v>2.3263888888889257</v>
      </c>
      <c r="E473" s="3">
        <f t="shared" si="38"/>
        <v>0</v>
      </c>
      <c r="F473" s="2">
        <f t="shared" si="36"/>
        <v>0</v>
      </c>
      <c r="G473" s="2">
        <f t="shared" si="37"/>
        <v>0</v>
      </c>
      <c r="H473" s="2">
        <f t="shared" si="39"/>
        <v>0</v>
      </c>
      <c r="J473" s="8">
        <v>1.5763888888888999</v>
      </c>
    </row>
    <row r="474" spans="3:10" x14ac:dyDescent="0.25">
      <c r="C474" s="1">
        <f t="shared" si="40"/>
        <v>2.329861111111148</v>
      </c>
      <c r="E474" s="3">
        <f t="shared" si="38"/>
        <v>0</v>
      </c>
      <c r="F474" s="2">
        <f t="shared" si="36"/>
        <v>0</v>
      </c>
      <c r="G474" s="2">
        <f t="shared" si="37"/>
        <v>0</v>
      </c>
      <c r="H474" s="2">
        <f t="shared" si="39"/>
        <v>0</v>
      </c>
      <c r="J474" s="8">
        <v>1.57986111111112</v>
      </c>
    </row>
    <row r="475" spans="3:10" x14ac:dyDescent="0.25">
      <c r="C475" s="1">
        <f t="shared" si="40"/>
        <v>2.3333333333333703</v>
      </c>
      <c r="E475" s="3">
        <f t="shared" si="38"/>
        <v>0</v>
      </c>
      <c r="F475" s="2">
        <f t="shared" si="36"/>
        <v>0</v>
      </c>
      <c r="G475" s="2">
        <f t="shared" si="37"/>
        <v>0</v>
      </c>
      <c r="H475" s="2">
        <f t="shared" si="39"/>
        <v>0</v>
      </c>
      <c r="J475" s="8">
        <v>1.5833333333333499</v>
      </c>
    </row>
    <row r="476" spans="3:10" x14ac:dyDescent="0.25">
      <c r="C476" s="1">
        <f t="shared" si="40"/>
        <v>2.3368055555555927</v>
      </c>
      <c r="E476" s="3">
        <f t="shared" si="38"/>
        <v>0</v>
      </c>
      <c r="F476" s="2">
        <f t="shared" si="36"/>
        <v>0</v>
      </c>
      <c r="G476" s="2">
        <f t="shared" si="37"/>
        <v>0</v>
      </c>
      <c r="H476" s="2">
        <f t="shared" si="39"/>
        <v>0</v>
      </c>
      <c r="J476" s="8">
        <v>1.58680555555557</v>
      </c>
    </row>
    <row r="477" spans="3:10" x14ac:dyDescent="0.25">
      <c r="C477" s="1">
        <f t="shared" si="40"/>
        <v>2.340277777777815</v>
      </c>
      <c r="E477" s="3">
        <f t="shared" si="38"/>
        <v>0</v>
      </c>
      <c r="F477" s="2">
        <f t="shared" si="36"/>
        <v>0</v>
      </c>
      <c r="G477" s="2">
        <f t="shared" si="37"/>
        <v>0</v>
      </c>
      <c r="H477" s="2">
        <f t="shared" si="39"/>
        <v>0</v>
      </c>
      <c r="J477" s="8">
        <v>1.5902777777777899</v>
      </c>
    </row>
    <row r="478" spans="3:10" x14ac:dyDescent="0.25">
      <c r="C478" s="1">
        <f t="shared" si="40"/>
        <v>2.3437500000000373</v>
      </c>
      <c r="E478" s="3">
        <f t="shared" si="38"/>
        <v>0</v>
      </c>
      <c r="F478" s="2">
        <f t="shared" si="36"/>
        <v>0</v>
      </c>
      <c r="G478" s="2">
        <f t="shared" si="37"/>
        <v>0</v>
      </c>
      <c r="H478" s="2">
        <f t="shared" si="39"/>
        <v>0</v>
      </c>
      <c r="J478" s="8">
        <v>1.59375000000001</v>
      </c>
    </row>
    <row r="479" spans="3:10" x14ac:dyDescent="0.25">
      <c r="C479" s="1">
        <f t="shared" si="40"/>
        <v>2.3472222222222596</v>
      </c>
      <c r="E479" s="3">
        <f t="shared" si="38"/>
        <v>0</v>
      </c>
      <c r="F479" s="2">
        <f t="shared" si="36"/>
        <v>0</v>
      </c>
      <c r="G479" s="2">
        <f t="shared" si="37"/>
        <v>0</v>
      </c>
      <c r="H479" s="2">
        <f t="shared" si="39"/>
        <v>0</v>
      </c>
      <c r="J479" s="8">
        <v>1.5972222222222401</v>
      </c>
    </row>
    <row r="480" spans="3:10" x14ac:dyDescent="0.25">
      <c r="C480" s="1">
        <f t="shared" si="40"/>
        <v>2.3506944444444819</v>
      </c>
      <c r="E480" s="3">
        <f t="shared" si="38"/>
        <v>0</v>
      </c>
      <c r="F480" s="2">
        <f t="shared" si="36"/>
        <v>0</v>
      </c>
      <c r="G480" s="2">
        <f t="shared" si="37"/>
        <v>0</v>
      </c>
      <c r="H480" s="2">
        <f t="shared" si="39"/>
        <v>0</v>
      </c>
      <c r="J480" s="8">
        <v>1.60069444444446</v>
      </c>
    </row>
    <row r="481" spans="3:10" x14ac:dyDescent="0.25">
      <c r="C481" s="1">
        <f t="shared" si="40"/>
        <v>2.3541666666667043</v>
      </c>
      <c r="E481" s="3">
        <f t="shared" si="38"/>
        <v>0</v>
      </c>
      <c r="F481" s="2">
        <f t="shared" si="36"/>
        <v>0</v>
      </c>
      <c r="G481" s="2">
        <f t="shared" si="37"/>
        <v>0</v>
      </c>
      <c r="H481" s="2">
        <f t="shared" si="39"/>
        <v>0</v>
      </c>
      <c r="J481" s="8">
        <v>1.6041666666666801</v>
      </c>
    </row>
    <row r="482" spans="3:10" x14ac:dyDescent="0.25">
      <c r="C482" s="1">
        <f t="shared" si="40"/>
        <v>2.3576388888889266</v>
      </c>
      <c r="E482" s="3">
        <f t="shared" si="38"/>
        <v>0</v>
      </c>
      <c r="F482" s="2">
        <f t="shared" si="36"/>
        <v>0</v>
      </c>
      <c r="G482" s="2">
        <f t="shared" si="37"/>
        <v>0</v>
      </c>
      <c r="H482" s="2">
        <f t="shared" si="39"/>
        <v>0</v>
      </c>
      <c r="J482" s="8">
        <v>1.6076388888888999</v>
      </c>
    </row>
    <row r="483" spans="3:10" x14ac:dyDescent="0.25">
      <c r="C483" s="1">
        <f t="shared" si="40"/>
        <v>2.3611111111111489</v>
      </c>
      <c r="E483" s="3">
        <f t="shared" si="38"/>
        <v>0</v>
      </c>
      <c r="F483" s="2">
        <f t="shared" si="36"/>
        <v>0</v>
      </c>
      <c r="G483" s="2">
        <f t="shared" si="37"/>
        <v>0</v>
      </c>
      <c r="H483" s="2">
        <f t="shared" si="39"/>
        <v>0</v>
      </c>
      <c r="J483" s="8">
        <v>1.61111111111113</v>
      </c>
    </row>
    <row r="484" spans="3:10" x14ac:dyDescent="0.25">
      <c r="C484" s="1">
        <f t="shared" si="40"/>
        <v>2.3645833333333712</v>
      </c>
      <c r="E484" s="3">
        <f t="shared" si="38"/>
        <v>0</v>
      </c>
      <c r="F484" s="2">
        <f t="shared" si="36"/>
        <v>0</v>
      </c>
      <c r="G484" s="2">
        <f t="shared" si="37"/>
        <v>0</v>
      </c>
      <c r="H484" s="2">
        <f t="shared" si="39"/>
        <v>0</v>
      </c>
      <c r="J484" s="8">
        <v>1.6145833333333499</v>
      </c>
    </row>
    <row r="485" spans="3:10" x14ac:dyDescent="0.25">
      <c r="C485" s="1">
        <f t="shared" si="40"/>
        <v>2.3680555555555935</v>
      </c>
      <c r="E485" s="3">
        <f t="shared" si="38"/>
        <v>0</v>
      </c>
      <c r="F485" s="2">
        <f t="shared" si="36"/>
        <v>0</v>
      </c>
      <c r="G485" s="2">
        <f t="shared" si="37"/>
        <v>0</v>
      </c>
      <c r="H485" s="2">
        <f t="shared" si="39"/>
        <v>0</v>
      </c>
      <c r="J485" s="8">
        <v>1.61805555555557</v>
      </c>
    </row>
    <row r="486" spans="3:10" x14ac:dyDescent="0.25">
      <c r="C486" s="1">
        <f t="shared" si="40"/>
        <v>2.3715277777778159</v>
      </c>
      <c r="E486" s="3">
        <f t="shared" si="38"/>
        <v>0</v>
      </c>
      <c r="F486" s="2">
        <f t="shared" si="36"/>
        <v>0</v>
      </c>
      <c r="G486" s="2">
        <f t="shared" si="37"/>
        <v>0</v>
      </c>
      <c r="H486" s="2">
        <f t="shared" si="39"/>
        <v>0</v>
      </c>
      <c r="J486" s="8">
        <v>1.6215277777777899</v>
      </c>
    </row>
    <row r="487" spans="3:10" x14ac:dyDescent="0.25">
      <c r="C487" s="1">
        <f t="shared" si="40"/>
        <v>2.3750000000000382</v>
      </c>
      <c r="E487" s="3">
        <f t="shared" si="38"/>
        <v>0</v>
      </c>
      <c r="F487" s="2">
        <f t="shared" si="36"/>
        <v>0</v>
      </c>
      <c r="G487" s="2">
        <f t="shared" si="37"/>
        <v>0</v>
      </c>
      <c r="H487" s="2">
        <f t="shared" si="39"/>
        <v>0</v>
      </c>
      <c r="J487" s="8">
        <v>1.62500000000001</v>
      </c>
    </row>
    <row r="488" spans="3:10" x14ac:dyDescent="0.25">
      <c r="C488" s="1">
        <f t="shared" si="40"/>
        <v>2.3784722222222605</v>
      </c>
      <c r="E488" s="3">
        <f t="shared" si="38"/>
        <v>0</v>
      </c>
      <c r="F488" s="2">
        <f t="shared" si="36"/>
        <v>0</v>
      </c>
      <c r="G488" s="2">
        <f t="shared" si="37"/>
        <v>0</v>
      </c>
      <c r="H488" s="2">
        <f t="shared" si="39"/>
        <v>0</v>
      </c>
      <c r="J488" s="8">
        <v>1.6284722222222401</v>
      </c>
    </row>
    <row r="489" spans="3:10" x14ac:dyDescent="0.25">
      <c r="C489" s="1">
        <f t="shared" si="40"/>
        <v>2.3819444444444828</v>
      </c>
      <c r="E489" s="3">
        <f t="shared" si="38"/>
        <v>0</v>
      </c>
      <c r="F489" s="2">
        <f t="shared" si="36"/>
        <v>0</v>
      </c>
      <c r="G489" s="2">
        <f t="shared" si="37"/>
        <v>0</v>
      </c>
      <c r="H489" s="2">
        <f t="shared" si="39"/>
        <v>0</v>
      </c>
      <c r="J489" s="8">
        <v>1.63194444444446</v>
      </c>
    </row>
    <row r="490" spans="3:10" x14ac:dyDescent="0.25">
      <c r="C490" s="1">
        <f t="shared" si="40"/>
        <v>2.3854166666667052</v>
      </c>
      <c r="E490" s="3">
        <f t="shared" si="38"/>
        <v>0</v>
      </c>
      <c r="F490" s="2">
        <f t="shared" si="36"/>
        <v>0</v>
      </c>
      <c r="G490" s="2">
        <f t="shared" si="37"/>
        <v>0</v>
      </c>
      <c r="H490" s="2">
        <f t="shared" si="39"/>
        <v>0</v>
      </c>
      <c r="J490" s="8">
        <v>1.6354166666666801</v>
      </c>
    </row>
    <row r="491" spans="3:10" x14ac:dyDescent="0.25">
      <c r="C491" s="1">
        <f t="shared" si="40"/>
        <v>2.3888888888889275</v>
      </c>
      <c r="E491" s="3">
        <f t="shared" si="38"/>
        <v>0</v>
      </c>
      <c r="F491" s="2">
        <f t="shared" si="36"/>
        <v>0</v>
      </c>
      <c r="G491" s="2">
        <f t="shared" si="37"/>
        <v>0</v>
      </c>
      <c r="H491" s="2">
        <f t="shared" si="39"/>
        <v>0</v>
      </c>
      <c r="J491" s="8">
        <v>1.6388888888888999</v>
      </c>
    </row>
    <row r="492" spans="3:10" x14ac:dyDescent="0.25">
      <c r="C492" s="1">
        <f t="shared" si="40"/>
        <v>2.3923611111111498</v>
      </c>
      <c r="E492" s="3">
        <f t="shared" si="38"/>
        <v>0</v>
      </c>
      <c r="F492" s="2">
        <f t="shared" si="36"/>
        <v>0</v>
      </c>
      <c r="G492" s="2">
        <f t="shared" si="37"/>
        <v>0</v>
      </c>
      <c r="H492" s="2">
        <f t="shared" si="39"/>
        <v>0</v>
      </c>
      <c r="J492" s="8">
        <v>1.64236111111113</v>
      </c>
    </row>
    <row r="493" spans="3:10" x14ac:dyDescent="0.25">
      <c r="C493" s="1">
        <f t="shared" si="40"/>
        <v>2.3958333333333721</v>
      </c>
      <c r="E493" s="3">
        <f t="shared" si="38"/>
        <v>0</v>
      </c>
      <c r="F493" s="2">
        <f t="shared" si="36"/>
        <v>0</v>
      </c>
      <c r="G493" s="2">
        <f t="shared" si="37"/>
        <v>0</v>
      </c>
      <c r="H493" s="2">
        <f t="shared" si="39"/>
        <v>0</v>
      </c>
      <c r="J493" s="8">
        <v>1.6458333333333499</v>
      </c>
    </row>
    <row r="494" spans="3:10" x14ac:dyDescent="0.25">
      <c r="C494" s="1">
        <f t="shared" si="40"/>
        <v>2.3993055555555944</v>
      </c>
      <c r="E494" s="3">
        <f t="shared" si="38"/>
        <v>0</v>
      </c>
      <c r="F494" s="2">
        <f t="shared" si="36"/>
        <v>0</v>
      </c>
      <c r="G494" s="2">
        <f t="shared" si="37"/>
        <v>0</v>
      </c>
      <c r="H494" s="2">
        <f t="shared" si="39"/>
        <v>0</v>
      </c>
      <c r="J494" s="8">
        <v>1.64930555555557</v>
      </c>
    </row>
    <row r="495" spans="3:10" x14ac:dyDescent="0.25">
      <c r="C495" s="1">
        <f t="shared" si="40"/>
        <v>2.4027777777778168</v>
      </c>
      <c r="E495" s="3">
        <f t="shared" si="38"/>
        <v>0</v>
      </c>
      <c r="F495" s="2">
        <f t="shared" si="36"/>
        <v>0</v>
      </c>
      <c r="G495" s="2">
        <f t="shared" si="37"/>
        <v>0</v>
      </c>
      <c r="H495" s="2">
        <f t="shared" si="39"/>
        <v>0</v>
      </c>
      <c r="J495" s="8">
        <v>1.6527777777777899</v>
      </c>
    </row>
    <row r="496" spans="3:10" x14ac:dyDescent="0.25">
      <c r="C496" s="1">
        <f t="shared" si="40"/>
        <v>2.4062500000000391</v>
      </c>
      <c r="E496" s="3">
        <f t="shared" si="38"/>
        <v>0</v>
      </c>
      <c r="F496" s="2">
        <f t="shared" si="36"/>
        <v>0</v>
      </c>
      <c r="G496" s="2">
        <f t="shared" si="37"/>
        <v>0</v>
      </c>
      <c r="H496" s="2">
        <f t="shared" si="39"/>
        <v>0</v>
      </c>
      <c r="J496" s="8">
        <v>1.65625000000002</v>
      </c>
    </row>
    <row r="497" spans="3:10" x14ac:dyDescent="0.25">
      <c r="C497" s="1">
        <f t="shared" si="40"/>
        <v>2.4097222222222614</v>
      </c>
      <c r="E497" s="3">
        <f t="shared" si="38"/>
        <v>0</v>
      </c>
      <c r="F497" s="2">
        <f t="shared" si="36"/>
        <v>0</v>
      </c>
      <c r="G497" s="2">
        <f t="shared" si="37"/>
        <v>0</v>
      </c>
      <c r="H497" s="2">
        <f t="shared" si="39"/>
        <v>0</v>
      </c>
      <c r="J497" s="8">
        <v>1.6597222222222401</v>
      </c>
    </row>
    <row r="498" spans="3:10" x14ac:dyDescent="0.25">
      <c r="C498" s="1">
        <f t="shared" si="40"/>
        <v>2.4131944444444837</v>
      </c>
      <c r="E498" s="3">
        <f t="shared" si="38"/>
        <v>0</v>
      </c>
      <c r="F498" s="2">
        <f t="shared" si="36"/>
        <v>0</v>
      </c>
      <c r="G498" s="2">
        <f t="shared" si="37"/>
        <v>0</v>
      </c>
      <c r="H498" s="2">
        <f t="shared" si="39"/>
        <v>0</v>
      </c>
      <c r="J498" s="8">
        <v>1.66319444444446</v>
      </c>
    </row>
    <row r="499" spans="3:10" x14ac:dyDescent="0.25">
      <c r="C499" s="1">
        <f t="shared" si="40"/>
        <v>2.416666666666706</v>
      </c>
      <c r="E499" s="3">
        <f t="shared" si="38"/>
        <v>0</v>
      </c>
      <c r="F499" s="2">
        <f t="shared" si="36"/>
        <v>0</v>
      </c>
      <c r="G499" s="2">
        <f t="shared" si="37"/>
        <v>0</v>
      </c>
      <c r="H499" s="2">
        <f t="shared" si="39"/>
        <v>0</v>
      </c>
      <c r="J499" s="8">
        <v>1.6666666666666801</v>
      </c>
    </row>
    <row r="500" spans="3:10" x14ac:dyDescent="0.25">
      <c r="C500" s="1">
        <f t="shared" si="40"/>
        <v>2.4201388888889284</v>
      </c>
      <c r="E500" s="3">
        <f t="shared" si="38"/>
        <v>0</v>
      </c>
      <c r="F500" s="2">
        <f t="shared" si="36"/>
        <v>0</v>
      </c>
      <c r="G500" s="2">
        <f t="shared" si="37"/>
        <v>0</v>
      </c>
      <c r="H500" s="2">
        <f t="shared" si="39"/>
        <v>0</v>
      </c>
      <c r="J500" s="8">
        <v>1.6701388888888999</v>
      </c>
    </row>
    <row r="501" spans="3:10" x14ac:dyDescent="0.25">
      <c r="C501" s="1">
        <f t="shared" si="40"/>
        <v>2.4236111111111507</v>
      </c>
      <c r="E501" s="3">
        <f t="shared" si="38"/>
        <v>0</v>
      </c>
      <c r="F501" s="2">
        <f t="shared" si="36"/>
        <v>0</v>
      </c>
      <c r="G501" s="2">
        <f t="shared" si="37"/>
        <v>0</v>
      </c>
      <c r="H501" s="2">
        <f t="shared" si="39"/>
        <v>0</v>
      </c>
      <c r="J501" s="8">
        <v>1.67361111111113</v>
      </c>
    </row>
    <row r="502" spans="3:10" x14ac:dyDescent="0.25">
      <c r="C502" s="1">
        <f t="shared" si="40"/>
        <v>2.427083333333373</v>
      </c>
      <c r="E502" s="3">
        <f t="shared" si="38"/>
        <v>0</v>
      </c>
      <c r="F502" s="2">
        <f t="shared" si="36"/>
        <v>0</v>
      </c>
      <c r="G502" s="2">
        <f t="shared" si="37"/>
        <v>0</v>
      </c>
      <c r="H502" s="2">
        <f t="shared" si="39"/>
        <v>0</v>
      </c>
      <c r="J502" s="8">
        <v>1.6770833333333499</v>
      </c>
    </row>
    <row r="503" spans="3:10" x14ac:dyDescent="0.25">
      <c r="C503" s="1">
        <f t="shared" si="40"/>
        <v>2.4305555555555953</v>
      </c>
      <c r="E503" s="3">
        <f t="shared" si="38"/>
        <v>0</v>
      </c>
      <c r="F503" s="2">
        <f t="shared" si="36"/>
        <v>0</v>
      </c>
      <c r="G503" s="2">
        <f t="shared" si="37"/>
        <v>0</v>
      </c>
      <c r="H503" s="2">
        <f t="shared" si="39"/>
        <v>0</v>
      </c>
      <c r="J503" s="8">
        <v>1.68055555555557</v>
      </c>
    </row>
    <row r="504" spans="3:10" x14ac:dyDescent="0.25">
      <c r="C504" s="1">
        <f t="shared" si="40"/>
        <v>2.4340277777778176</v>
      </c>
      <c r="E504" s="3">
        <f t="shared" si="38"/>
        <v>0</v>
      </c>
      <c r="F504" s="2">
        <f t="shared" si="36"/>
        <v>0</v>
      </c>
      <c r="G504" s="2">
        <f t="shared" si="37"/>
        <v>0</v>
      </c>
      <c r="H504" s="2">
        <f t="shared" si="39"/>
        <v>0</v>
      </c>
      <c r="J504" s="8">
        <v>1.6840277777777899</v>
      </c>
    </row>
    <row r="505" spans="3:10" x14ac:dyDescent="0.25">
      <c r="C505" s="1">
        <f t="shared" si="40"/>
        <v>2.43750000000004</v>
      </c>
      <c r="E505" s="3">
        <f t="shared" si="38"/>
        <v>0</v>
      </c>
      <c r="F505" s="2">
        <f t="shared" si="36"/>
        <v>0</v>
      </c>
      <c r="G505" s="2">
        <f t="shared" si="37"/>
        <v>0</v>
      </c>
      <c r="H505" s="2">
        <f t="shared" si="39"/>
        <v>0</v>
      </c>
      <c r="J505" s="8">
        <v>1.68750000000002</v>
      </c>
    </row>
    <row r="506" spans="3:10" x14ac:dyDescent="0.25">
      <c r="C506" s="1">
        <f t="shared" si="40"/>
        <v>2.4409722222222623</v>
      </c>
      <c r="E506" s="3">
        <f t="shared" si="38"/>
        <v>0</v>
      </c>
      <c r="F506" s="2">
        <f t="shared" si="36"/>
        <v>0</v>
      </c>
      <c r="G506" s="2">
        <f t="shared" si="37"/>
        <v>0</v>
      </c>
      <c r="H506" s="2">
        <f t="shared" si="39"/>
        <v>0</v>
      </c>
      <c r="J506" s="8">
        <v>1.6909722222222401</v>
      </c>
    </row>
    <row r="507" spans="3:10" x14ac:dyDescent="0.25">
      <c r="C507" s="1">
        <f t="shared" si="40"/>
        <v>2.4444444444444846</v>
      </c>
      <c r="E507" s="3">
        <f t="shared" si="38"/>
        <v>0</v>
      </c>
      <c r="F507" s="2">
        <f t="shared" si="36"/>
        <v>0</v>
      </c>
      <c r="G507" s="2">
        <f t="shared" si="37"/>
        <v>0</v>
      </c>
      <c r="H507" s="2">
        <f t="shared" si="39"/>
        <v>0</v>
      </c>
      <c r="J507" s="8">
        <v>1.69444444444446</v>
      </c>
    </row>
    <row r="508" spans="3:10" x14ac:dyDescent="0.25">
      <c r="C508" s="1">
        <f t="shared" si="40"/>
        <v>2.4479166666667069</v>
      </c>
      <c r="E508" s="3">
        <f t="shared" si="38"/>
        <v>0</v>
      </c>
      <c r="F508" s="2">
        <f t="shared" si="36"/>
        <v>0</v>
      </c>
      <c r="G508" s="2">
        <f t="shared" si="37"/>
        <v>0</v>
      </c>
      <c r="H508" s="2">
        <f t="shared" si="39"/>
        <v>0</v>
      </c>
      <c r="J508" s="8">
        <v>1.6979166666666801</v>
      </c>
    </row>
    <row r="509" spans="3:10" x14ac:dyDescent="0.25">
      <c r="C509" s="1">
        <f t="shared" si="40"/>
        <v>2.4513888888889293</v>
      </c>
      <c r="E509" s="3">
        <f t="shared" si="38"/>
        <v>0</v>
      </c>
      <c r="F509" s="2">
        <f t="shared" si="36"/>
        <v>0</v>
      </c>
      <c r="G509" s="2">
        <f t="shared" si="37"/>
        <v>0</v>
      </c>
      <c r="H509" s="2">
        <f t="shared" si="39"/>
        <v>0</v>
      </c>
      <c r="J509" s="8">
        <v>1.7013888888889099</v>
      </c>
    </row>
    <row r="510" spans="3:10" x14ac:dyDescent="0.25">
      <c r="C510" s="1">
        <f t="shared" si="40"/>
        <v>2.4548611111111516</v>
      </c>
      <c r="E510" s="3">
        <f t="shared" si="38"/>
        <v>0</v>
      </c>
      <c r="F510" s="2">
        <f t="shared" si="36"/>
        <v>0</v>
      </c>
      <c r="G510" s="2">
        <f t="shared" si="37"/>
        <v>0</v>
      </c>
      <c r="H510" s="2">
        <f t="shared" si="39"/>
        <v>0</v>
      </c>
      <c r="J510" s="8">
        <v>1.70486111111113</v>
      </c>
    </row>
    <row r="511" spans="3:10" x14ac:dyDescent="0.25">
      <c r="C511" s="1">
        <f t="shared" si="40"/>
        <v>2.4583333333333739</v>
      </c>
      <c r="E511" s="3">
        <f t="shared" si="38"/>
        <v>0</v>
      </c>
      <c r="F511" s="2">
        <f t="shared" si="36"/>
        <v>0</v>
      </c>
      <c r="G511" s="2">
        <f t="shared" si="37"/>
        <v>0</v>
      </c>
      <c r="H511" s="2">
        <f t="shared" si="39"/>
        <v>0</v>
      </c>
      <c r="J511" s="8">
        <v>1.7083333333333499</v>
      </c>
    </row>
    <row r="512" spans="3:10" x14ac:dyDescent="0.25">
      <c r="C512" s="1">
        <f t="shared" si="40"/>
        <v>2.4618055555555962</v>
      </c>
      <c r="E512" s="3">
        <f t="shared" si="38"/>
        <v>0</v>
      </c>
      <c r="F512" s="2">
        <f t="shared" si="36"/>
        <v>0</v>
      </c>
      <c r="G512" s="2">
        <f t="shared" si="37"/>
        <v>0</v>
      </c>
      <c r="H512" s="2">
        <f t="shared" si="39"/>
        <v>0</v>
      </c>
      <c r="J512" s="8">
        <v>1.71180555555557</v>
      </c>
    </row>
    <row r="513" spans="3:10" x14ac:dyDescent="0.25">
      <c r="C513" s="1">
        <f t="shared" si="40"/>
        <v>2.4652777777778185</v>
      </c>
      <c r="E513" s="3">
        <f t="shared" si="38"/>
        <v>0</v>
      </c>
      <c r="F513" s="2">
        <f t="shared" si="36"/>
        <v>0</v>
      </c>
      <c r="G513" s="2">
        <f t="shared" si="37"/>
        <v>0</v>
      </c>
      <c r="H513" s="2">
        <f t="shared" si="39"/>
        <v>0</v>
      </c>
      <c r="J513" s="8">
        <v>1.7152777777778001</v>
      </c>
    </row>
    <row r="514" spans="3:10" x14ac:dyDescent="0.25">
      <c r="C514" s="1">
        <f t="shared" si="40"/>
        <v>2.4687500000000409</v>
      </c>
      <c r="E514" s="3">
        <f t="shared" si="38"/>
        <v>0</v>
      </c>
      <c r="F514" s="2">
        <f t="shared" si="36"/>
        <v>0</v>
      </c>
      <c r="G514" s="2">
        <f t="shared" si="37"/>
        <v>0</v>
      </c>
      <c r="H514" s="2">
        <f t="shared" si="39"/>
        <v>0</v>
      </c>
      <c r="J514" s="8">
        <v>1.71875000000002</v>
      </c>
    </row>
    <row r="515" spans="3:10" x14ac:dyDescent="0.25">
      <c r="C515" s="1">
        <f t="shared" si="40"/>
        <v>2.4722222222222632</v>
      </c>
      <c r="E515" s="3">
        <f t="shared" si="38"/>
        <v>0</v>
      </c>
      <c r="F515" s="2">
        <f t="shared" si="36"/>
        <v>0</v>
      </c>
      <c r="G515" s="2">
        <f t="shared" si="37"/>
        <v>0</v>
      </c>
      <c r="H515" s="2">
        <f t="shared" si="39"/>
        <v>0</v>
      </c>
      <c r="J515" s="8">
        <v>1.7222222222222401</v>
      </c>
    </row>
    <row r="516" spans="3:10" x14ac:dyDescent="0.25">
      <c r="C516" s="1">
        <f t="shared" si="40"/>
        <v>2.4756944444444855</v>
      </c>
      <c r="E516" s="3">
        <f t="shared" si="38"/>
        <v>0</v>
      </c>
      <c r="F516" s="2">
        <f t="shared" si="36"/>
        <v>0</v>
      </c>
      <c r="G516" s="2">
        <f t="shared" si="37"/>
        <v>0</v>
      </c>
      <c r="H516" s="2">
        <f t="shared" si="39"/>
        <v>0</v>
      </c>
      <c r="J516" s="8">
        <v>1.72569444444446</v>
      </c>
    </row>
    <row r="517" spans="3:10" x14ac:dyDescent="0.25">
      <c r="C517" s="1">
        <f t="shared" si="40"/>
        <v>2.4791666666667078</v>
      </c>
      <c r="E517" s="3">
        <f t="shared" si="38"/>
        <v>0</v>
      </c>
      <c r="F517" s="2">
        <f t="shared" si="36"/>
        <v>0</v>
      </c>
      <c r="G517" s="2">
        <f t="shared" si="37"/>
        <v>0</v>
      </c>
      <c r="H517" s="2">
        <f t="shared" si="39"/>
        <v>0</v>
      </c>
      <c r="J517" s="8">
        <v>1.7291666666666801</v>
      </c>
    </row>
    <row r="518" spans="3:10" x14ac:dyDescent="0.25">
      <c r="C518" s="1">
        <f t="shared" si="40"/>
        <v>2.4826388888889301</v>
      </c>
      <c r="E518" s="3">
        <f t="shared" si="38"/>
        <v>0</v>
      </c>
      <c r="F518" s="2">
        <f t="shared" si="36"/>
        <v>0</v>
      </c>
      <c r="G518" s="2">
        <f t="shared" si="37"/>
        <v>0</v>
      </c>
      <c r="H518" s="2">
        <f t="shared" si="39"/>
        <v>0</v>
      </c>
      <c r="J518" s="8">
        <v>1.7326388888889099</v>
      </c>
    </row>
    <row r="519" spans="3:10" x14ac:dyDescent="0.25">
      <c r="C519" s="1">
        <f t="shared" si="40"/>
        <v>2.4861111111111525</v>
      </c>
      <c r="E519" s="3">
        <f t="shared" si="38"/>
        <v>0</v>
      </c>
      <c r="F519" s="2">
        <f t="shared" si="36"/>
        <v>0</v>
      </c>
      <c r="G519" s="2">
        <f t="shared" si="37"/>
        <v>0</v>
      </c>
      <c r="H519" s="2">
        <f t="shared" si="39"/>
        <v>0</v>
      </c>
      <c r="J519" s="8">
        <v>1.73611111111113</v>
      </c>
    </row>
    <row r="520" spans="3:10" x14ac:dyDescent="0.25">
      <c r="C520" s="1">
        <f t="shared" si="40"/>
        <v>2.4895833333333748</v>
      </c>
      <c r="E520" s="3">
        <f t="shared" si="38"/>
        <v>0</v>
      </c>
      <c r="F520" s="2">
        <f t="shared" si="36"/>
        <v>0</v>
      </c>
      <c r="G520" s="2">
        <f t="shared" si="37"/>
        <v>0</v>
      </c>
      <c r="H520" s="2">
        <f t="shared" si="39"/>
        <v>0</v>
      </c>
      <c r="J520" s="8">
        <v>1.7395833333333499</v>
      </c>
    </row>
    <row r="521" spans="3:10" x14ac:dyDescent="0.25">
      <c r="C521" s="1">
        <f t="shared" si="40"/>
        <v>2.4930555555555971</v>
      </c>
      <c r="E521" s="3">
        <f t="shared" si="38"/>
        <v>0</v>
      </c>
      <c r="F521" s="2">
        <f t="shared" si="36"/>
        <v>0</v>
      </c>
      <c r="G521" s="2">
        <f t="shared" si="37"/>
        <v>0</v>
      </c>
      <c r="H521" s="2">
        <f t="shared" si="39"/>
        <v>0</v>
      </c>
      <c r="J521" s="8">
        <v>1.74305555555557</v>
      </c>
    </row>
    <row r="522" spans="3:10" x14ac:dyDescent="0.25">
      <c r="C522" s="1">
        <f t="shared" si="40"/>
        <v>2.4965277777778194</v>
      </c>
      <c r="E522" s="3">
        <f t="shared" si="38"/>
        <v>0</v>
      </c>
      <c r="F522" s="2">
        <f t="shared" si="36"/>
        <v>0</v>
      </c>
      <c r="G522" s="2">
        <f t="shared" si="37"/>
        <v>0</v>
      </c>
      <c r="H522" s="2">
        <f t="shared" si="39"/>
        <v>0</v>
      </c>
      <c r="J522" s="8">
        <v>1.7465277777778001</v>
      </c>
    </row>
    <row r="523" spans="3:10" x14ac:dyDescent="0.25">
      <c r="C523" s="1">
        <f t="shared" si="40"/>
        <v>2.5000000000000417</v>
      </c>
      <c r="E523" s="3">
        <f t="shared" si="38"/>
        <v>0</v>
      </c>
      <c r="F523" s="2">
        <f t="shared" si="36"/>
        <v>0</v>
      </c>
      <c r="G523" s="2">
        <f t="shared" si="37"/>
        <v>0</v>
      </c>
      <c r="H523" s="2">
        <f t="shared" si="39"/>
        <v>0</v>
      </c>
      <c r="J523" s="8">
        <v>1.75000000000002</v>
      </c>
    </row>
    <row r="524" spans="3:10" x14ac:dyDescent="0.25">
      <c r="C524" s="1">
        <f t="shared" si="40"/>
        <v>2.5034722222222641</v>
      </c>
      <c r="E524" s="3">
        <f t="shared" si="38"/>
        <v>0</v>
      </c>
      <c r="F524" s="2">
        <f t="shared" si="36"/>
        <v>0</v>
      </c>
      <c r="G524" s="2">
        <f t="shared" si="37"/>
        <v>0</v>
      </c>
      <c r="H524" s="2">
        <f t="shared" si="39"/>
        <v>0</v>
      </c>
      <c r="J524" s="8">
        <v>1.7534722222222401</v>
      </c>
    </row>
    <row r="525" spans="3:10" x14ac:dyDescent="0.25">
      <c r="C525" s="1">
        <f t="shared" si="40"/>
        <v>2.5069444444444864</v>
      </c>
      <c r="E525" s="3">
        <f t="shared" si="38"/>
        <v>0</v>
      </c>
      <c r="F525" s="2">
        <f t="shared" si="36"/>
        <v>0</v>
      </c>
      <c r="G525" s="2">
        <f t="shared" si="37"/>
        <v>0</v>
      </c>
      <c r="H525" s="2">
        <f t="shared" si="39"/>
        <v>0</v>
      </c>
      <c r="J525" s="8">
        <v>1.75694444444446</v>
      </c>
    </row>
    <row r="526" spans="3:10" x14ac:dyDescent="0.25">
      <c r="C526" s="1">
        <f t="shared" si="40"/>
        <v>2.5104166666667087</v>
      </c>
      <c r="E526" s="3">
        <f t="shared" si="38"/>
        <v>0</v>
      </c>
      <c r="F526" s="2">
        <f t="shared" si="36"/>
        <v>0</v>
      </c>
      <c r="G526" s="2">
        <f t="shared" si="37"/>
        <v>0</v>
      </c>
      <c r="H526" s="2">
        <f t="shared" si="39"/>
        <v>0</v>
      </c>
      <c r="J526" s="8">
        <v>1.7604166666666901</v>
      </c>
    </row>
    <row r="527" spans="3:10" x14ac:dyDescent="0.25">
      <c r="C527" s="1">
        <f t="shared" si="40"/>
        <v>2.513888888888931</v>
      </c>
      <c r="E527" s="3">
        <f t="shared" si="38"/>
        <v>0</v>
      </c>
      <c r="F527" s="2">
        <f t="shared" si="36"/>
        <v>0</v>
      </c>
      <c r="G527" s="2">
        <f t="shared" si="37"/>
        <v>0</v>
      </c>
      <c r="H527" s="2">
        <f t="shared" si="39"/>
        <v>0</v>
      </c>
      <c r="J527" s="8">
        <v>1.7638888888889099</v>
      </c>
    </row>
    <row r="528" spans="3:10" x14ac:dyDescent="0.25">
      <c r="C528" s="1">
        <f t="shared" si="40"/>
        <v>2.5173611111111533</v>
      </c>
      <c r="E528" s="3">
        <f t="shared" si="38"/>
        <v>0</v>
      </c>
      <c r="F528" s="2">
        <f t="shared" si="36"/>
        <v>0</v>
      </c>
      <c r="G528" s="2">
        <f t="shared" si="37"/>
        <v>0</v>
      </c>
      <c r="H528" s="2">
        <f t="shared" si="39"/>
        <v>0</v>
      </c>
      <c r="J528" s="8">
        <v>1.76736111111113</v>
      </c>
    </row>
    <row r="529" spans="3:10" x14ac:dyDescent="0.25">
      <c r="C529" s="1">
        <f t="shared" si="40"/>
        <v>2.5208333333333757</v>
      </c>
      <c r="E529" s="3">
        <f t="shared" si="38"/>
        <v>0</v>
      </c>
      <c r="F529" s="2">
        <f t="shared" si="36"/>
        <v>0</v>
      </c>
      <c r="G529" s="2">
        <f t="shared" si="37"/>
        <v>0</v>
      </c>
      <c r="H529" s="2">
        <f t="shared" si="39"/>
        <v>0</v>
      </c>
      <c r="J529" s="8">
        <v>1.7708333333333499</v>
      </c>
    </row>
    <row r="530" spans="3:10" x14ac:dyDescent="0.25">
      <c r="C530" s="1">
        <f t="shared" si="40"/>
        <v>2.524305555555598</v>
      </c>
      <c r="E530" s="3">
        <f t="shared" si="38"/>
        <v>0</v>
      </c>
      <c r="F530" s="2">
        <f t="shared" si="36"/>
        <v>0</v>
      </c>
      <c r="G530" s="2">
        <f t="shared" si="37"/>
        <v>0</v>
      </c>
      <c r="H530" s="2">
        <f t="shared" si="39"/>
        <v>0</v>
      </c>
      <c r="J530" s="8">
        <v>1.77430555555557</v>
      </c>
    </row>
    <row r="531" spans="3:10" x14ac:dyDescent="0.25">
      <c r="C531" s="1">
        <f t="shared" si="40"/>
        <v>2.5277777777778203</v>
      </c>
      <c r="E531" s="3">
        <f t="shared" si="38"/>
        <v>0</v>
      </c>
      <c r="F531" s="2">
        <f t="shared" ref="F531:F595" si="41">IF(H531/(paino*0.75)&gt;0,H531/(paino*0.75),0)</f>
        <v>0</v>
      </c>
      <c r="G531" s="2">
        <f t="shared" ref="G531:G594" si="42">IF(H531/(paino*0.66)&gt;0,H531/(paino*0.66),0)</f>
        <v>0</v>
      </c>
      <c r="H531" s="2">
        <f t="shared" si="39"/>
        <v>0</v>
      </c>
      <c r="J531" s="8">
        <v>1.7777777777778001</v>
      </c>
    </row>
    <row r="532" spans="3:10" x14ac:dyDescent="0.25">
      <c r="C532" s="1">
        <f t="shared" si="40"/>
        <v>2.5312500000000426</v>
      </c>
      <c r="E532" s="3">
        <f t="shared" ref="E532:E595" si="43">IF(D532&lt;&gt;"",VLOOKUP(D532,$D$2:$E$16,2,0),0)</f>
        <v>0</v>
      </c>
      <c r="F532" s="2">
        <f t="shared" si="41"/>
        <v>0</v>
      </c>
      <c r="G532" s="2">
        <f t="shared" si="42"/>
        <v>0</v>
      </c>
      <c r="H532" s="2">
        <f t="shared" ref="H532:H595" si="44">IF(E532+H531-(0.1*paino/12)&gt;=0,E532+H531-(0.1*paino/12),0)</f>
        <v>0</v>
      </c>
      <c r="J532" s="8">
        <v>1.78125000000002</v>
      </c>
    </row>
    <row r="533" spans="3:10" x14ac:dyDescent="0.25">
      <c r="C533" s="1">
        <f t="shared" ref="C533:C595" si="45">C532+0.00347222222222222</f>
        <v>2.534722222222265</v>
      </c>
      <c r="E533" s="3">
        <f t="shared" si="43"/>
        <v>0</v>
      </c>
      <c r="F533" s="2">
        <f t="shared" si="41"/>
        <v>0</v>
      </c>
      <c r="G533" s="2">
        <f t="shared" si="42"/>
        <v>0</v>
      </c>
      <c r="H533" s="2">
        <f t="shared" si="44"/>
        <v>0</v>
      </c>
      <c r="J533" s="8">
        <v>1.7847222222222401</v>
      </c>
    </row>
    <row r="534" spans="3:10" x14ac:dyDescent="0.25">
      <c r="C534" s="1">
        <f t="shared" si="45"/>
        <v>2.5381944444444873</v>
      </c>
      <c r="E534" s="3">
        <f t="shared" si="43"/>
        <v>0</v>
      </c>
      <c r="F534" s="2">
        <f t="shared" si="41"/>
        <v>0</v>
      </c>
      <c r="G534" s="2">
        <f t="shared" si="42"/>
        <v>0</v>
      </c>
      <c r="H534" s="2">
        <f t="shared" si="44"/>
        <v>0</v>
      </c>
      <c r="J534" s="8">
        <v>1.78819444444446</v>
      </c>
    </row>
    <row r="535" spans="3:10" x14ac:dyDescent="0.25">
      <c r="C535" s="1">
        <f t="shared" si="45"/>
        <v>2.5416666666667096</v>
      </c>
      <c r="E535" s="3">
        <f t="shared" si="43"/>
        <v>0</v>
      </c>
      <c r="F535" s="2">
        <f t="shared" si="41"/>
        <v>0</v>
      </c>
      <c r="G535" s="2">
        <f t="shared" si="42"/>
        <v>0</v>
      </c>
      <c r="H535" s="2">
        <f t="shared" si="44"/>
        <v>0</v>
      </c>
      <c r="J535" s="8">
        <v>1.7916666666666901</v>
      </c>
    </row>
    <row r="536" spans="3:10" x14ac:dyDescent="0.25">
      <c r="C536" s="1">
        <f t="shared" si="45"/>
        <v>2.5451388888889319</v>
      </c>
      <c r="E536" s="3">
        <f t="shared" si="43"/>
        <v>0</v>
      </c>
      <c r="F536" s="2">
        <f t="shared" si="41"/>
        <v>0</v>
      </c>
      <c r="G536" s="2">
        <f t="shared" si="42"/>
        <v>0</v>
      </c>
      <c r="H536" s="2">
        <f t="shared" si="44"/>
        <v>0</v>
      </c>
      <c r="J536" s="8">
        <v>1.7951388888889099</v>
      </c>
    </row>
    <row r="537" spans="3:10" x14ac:dyDescent="0.25">
      <c r="C537" s="1">
        <f t="shared" si="45"/>
        <v>2.5486111111111542</v>
      </c>
      <c r="E537" s="3">
        <f t="shared" si="43"/>
        <v>0</v>
      </c>
      <c r="F537" s="2">
        <f t="shared" si="41"/>
        <v>0</v>
      </c>
      <c r="G537" s="2">
        <f t="shared" si="42"/>
        <v>0</v>
      </c>
      <c r="H537" s="2">
        <f t="shared" si="44"/>
        <v>0</v>
      </c>
      <c r="J537" s="8">
        <v>1.79861111111113</v>
      </c>
    </row>
    <row r="538" spans="3:10" x14ac:dyDescent="0.25">
      <c r="C538" s="1">
        <f t="shared" si="45"/>
        <v>2.5520833333333766</v>
      </c>
      <c r="E538" s="3">
        <f t="shared" si="43"/>
        <v>0</v>
      </c>
      <c r="F538" s="2">
        <f t="shared" si="41"/>
        <v>0</v>
      </c>
      <c r="G538" s="2">
        <f t="shared" si="42"/>
        <v>0</v>
      </c>
      <c r="H538" s="2">
        <f t="shared" si="44"/>
        <v>0</v>
      </c>
      <c r="J538" s="8">
        <v>1.8020833333333499</v>
      </c>
    </row>
    <row r="539" spans="3:10" x14ac:dyDescent="0.25">
      <c r="C539" s="1">
        <f t="shared" si="45"/>
        <v>2.5555555555555989</v>
      </c>
      <c r="E539" s="3">
        <f t="shared" si="43"/>
        <v>0</v>
      </c>
      <c r="F539" s="2">
        <f t="shared" si="41"/>
        <v>0</v>
      </c>
      <c r="G539" s="2">
        <f t="shared" si="42"/>
        <v>0</v>
      </c>
      <c r="H539" s="2">
        <f t="shared" si="44"/>
        <v>0</v>
      </c>
      <c r="J539" s="8">
        <v>1.80555555555558</v>
      </c>
    </row>
    <row r="540" spans="3:10" x14ac:dyDescent="0.25">
      <c r="C540" s="1">
        <f t="shared" si="45"/>
        <v>2.5590277777778212</v>
      </c>
      <c r="E540" s="3">
        <f t="shared" si="43"/>
        <v>0</v>
      </c>
      <c r="F540" s="2">
        <f t="shared" si="41"/>
        <v>0</v>
      </c>
      <c r="G540" s="2">
        <f t="shared" si="42"/>
        <v>0</v>
      </c>
      <c r="H540" s="2">
        <f t="shared" si="44"/>
        <v>0</v>
      </c>
      <c r="J540" s="8">
        <v>1.8090277777778001</v>
      </c>
    </row>
    <row r="541" spans="3:10" x14ac:dyDescent="0.25">
      <c r="C541" s="1">
        <f t="shared" si="45"/>
        <v>2.5625000000000435</v>
      </c>
      <c r="E541" s="3">
        <f t="shared" si="43"/>
        <v>0</v>
      </c>
      <c r="F541" s="2">
        <f t="shared" si="41"/>
        <v>0</v>
      </c>
      <c r="G541" s="2">
        <f t="shared" si="42"/>
        <v>0</v>
      </c>
      <c r="H541" s="2">
        <f t="shared" si="44"/>
        <v>0</v>
      </c>
      <c r="J541" s="8">
        <v>1.81250000000002</v>
      </c>
    </row>
    <row r="542" spans="3:10" x14ac:dyDescent="0.25">
      <c r="C542" s="1">
        <f t="shared" si="45"/>
        <v>2.5659722222222658</v>
      </c>
      <c r="E542" s="3">
        <f t="shared" si="43"/>
        <v>0</v>
      </c>
      <c r="F542" s="2">
        <f t="shared" si="41"/>
        <v>0</v>
      </c>
      <c r="G542" s="2">
        <f t="shared" si="42"/>
        <v>0</v>
      </c>
      <c r="H542" s="2">
        <f t="shared" si="44"/>
        <v>0</v>
      </c>
      <c r="J542" s="8">
        <v>1.8159722222222401</v>
      </c>
    </row>
    <row r="543" spans="3:10" x14ac:dyDescent="0.25">
      <c r="C543" s="1">
        <f t="shared" si="45"/>
        <v>2.5694444444444882</v>
      </c>
      <c r="E543" s="3">
        <f t="shared" si="43"/>
        <v>0</v>
      </c>
      <c r="F543" s="2">
        <f t="shared" si="41"/>
        <v>0</v>
      </c>
      <c r="G543" s="2">
        <f t="shared" si="42"/>
        <v>0</v>
      </c>
      <c r="H543" s="2">
        <f t="shared" si="44"/>
        <v>0</v>
      </c>
      <c r="J543" s="8">
        <v>1.81944444444446</v>
      </c>
    </row>
    <row r="544" spans="3:10" x14ac:dyDescent="0.25">
      <c r="C544" s="1">
        <f t="shared" si="45"/>
        <v>2.5729166666667105</v>
      </c>
      <c r="E544" s="3">
        <f t="shared" si="43"/>
        <v>0</v>
      </c>
      <c r="F544" s="2">
        <f t="shared" si="41"/>
        <v>0</v>
      </c>
      <c r="G544" s="2">
        <f t="shared" si="42"/>
        <v>0</v>
      </c>
      <c r="H544" s="2">
        <f t="shared" si="44"/>
        <v>0</v>
      </c>
      <c r="J544" s="8">
        <v>1.8229166666666901</v>
      </c>
    </row>
    <row r="545" spans="3:10" x14ac:dyDescent="0.25">
      <c r="C545" s="1">
        <f t="shared" si="45"/>
        <v>2.5763888888889328</v>
      </c>
      <c r="E545" s="3">
        <f t="shared" si="43"/>
        <v>0</v>
      </c>
      <c r="F545" s="2">
        <f t="shared" si="41"/>
        <v>0</v>
      </c>
      <c r="G545" s="2">
        <f t="shared" si="42"/>
        <v>0</v>
      </c>
      <c r="H545" s="2">
        <f t="shared" si="44"/>
        <v>0</v>
      </c>
      <c r="J545" s="8">
        <v>1.8263888888889099</v>
      </c>
    </row>
    <row r="546" spans="3:10" x14ac:dyDescent="0.25">
      <c r="C546" s="1">
        <f t="shared" si="45"/>
        <v>2.5798611111111551</v>
      </c>
      <c r="E546" s="3">
        <f t="shared" si="43"/>
        <v>0</v>
      </c>
      <c r="F546" s="2">
        <f t="shared" si="41"/>
        <v>0</v>
      </c>
      <c r="G546" s="2">
        <f t="shared" si="42"/>
        <v>0</v>
      </c>
      <c r="H546" s="2">
        <f t="shared" si="44"/>
        <v>0</v>
      </c>
      <c r="J546" s="8">
        <v>1.82986111111113</v>
      </c>
    </row>
    <row r="547" spans="3:10" x14ac:dyDescent="0.25">
      <c r="C547" s="1">
        <f t="shared" si="45"/>
        <v>2.5833333333333774</v>
      </c>
      <c r="E547" s="3">
        <f t="shared" si="43"/>
        <v>0</v>
      </c>
      <c r="F547" s="2">
        <f t="shared" si="41"/>
        <v>0</v>
      </c>
      <c r="G547" s="2">
        <f t="shared" si="42"/>
        <v>0</v>
      </c>
      <c r="H547" s="2">
        <f t="shared" si="44"/>
        <v>0</v>
      </c>
      <c r="J547" s="8">
        <v>1.8333333333333499</v>
      </c>
    </row>
    <row r="548" spans="3:10" x14ac:dyDescent="0.25">
      <c r="C548" s="1">
        <f t="shared" si="45"/>
        <v>2.5868055555555998</v>
      </c>
      <c r="E548" s="3">
        <f t="shared" si="43"/>
        <v>0</v>
      </c>
      <c r="F548" s="2">
        <f t="shared" si="41"/>
        <v>0</v>
      </c>
      <c r="G548" s="2">
        <f t="shared" si="42"/>
        <v>0</v>
      </c>
      <c r="H548" s="2">
        <f t="shared" si="44"/>
        <v>0</v>
      </c>
      <c r="J548" s="8">
        <v>1.83680555555558</v>
      </c>
    </row>
    <row r="549" spans="3:10" x14ac:dyDescent="0.25">
      <c r="C549" s="1">
        <f t="shared" si="45"/>
        <v>2.5902777777778221</v>
      </c>
      <c r="E549" s="3">
        <f t="shared" si="43"/>
        <v>0</v>
      </c>
      <c r="F549" s="2">
        <f t="shared" si="41"/>
        <v>0</v>
      </c>
      <c r="G549" s="2">
        <f t="shared" si="42"/>
        <v>0</v>
      </c>
      <c r="H549" s="2">
        <f t="shared" si="44"/>
        <v>0</v>
      </c>
      <c r="J549" s="8">
        <v>1.8402777777778001</v>
      </c>
    </row>
    <row r="550" spans="3:10" x14ac:dyDescent="0.25">
      <c r="C550" s="1">
        <f t="shared" si="45"/>
        <v>2.5937500000000444</v>
      </c>
      <c r="E550" s="3">
        <f t="shared" si="43"/>
        <v>0</v>
      </c>
      <c r="F550" s="2">
        <f t="shared" si="41"/>
        <v>0</v>
      </c>
      <c r="G550" s="2">
        <f t="shared" si="42"/>
        <v>0</v>
      </c>
      <c r="H550" s="2">
        <f t="shared" si="44"/>
        <v>0</v>
      </c>
      <c r="J550" s="8">
        <v>1.84375000000002</v>
      </c>
    </row>
    <row r="551" spans="3:10" x14ac:dyDescent="0.25">
      <c r="C551" s="1">
        <f t="shared" si="45"/>
        <v>2.5972222222222667</v>
      </c>
      <c r="E551" s="3">
        <f t="shared" si="43"/>
        <v>0</v>
      </c>
      <c r="F551" s="2">
        <f t="shared" si="41"/>
        <v>0</v>
      </c>
      <c r="G551" s="2">
        <f t="shared" si="42"/>
        <v>0</v>
      </c>
      <c r="H551" s="2">
        <f t="shared" si="44"/>
        <v>0</v>
      </c>
      <c r="J551" s="8">
        <v>1.8472222222222401</v>
      </c>
    </row>
    <row r="552" spans="3:10" x14ac:dyDescent="0.25">
      <c r="C552" s="1">
        <f t="shared" si="45"/>
        <v>2.6006944444444891</v>
      </c>
      <c r="E552" s="3">
        <f t="shared" si="43"/>
        <v>0</v>
      </c>
      <c r="F552" s="2">
        <f t="shared" si="41"/>
        <v>0</v>
      </c>
      <c r="G552" s="2">
        <f t="shared" si="42"/>
        <v>0</v>
      </c>
      <c r="H552" s="2">
        <f t="shared" si="44"/>
        <v>0</v>
      </c>
      <c r="J552" s="8">
        <v>1.85069444444447</v>
      </c>
    </row>
    <row r="553" spans="3:10" x14ac:dyDescent="0.25">
      <c r="C553" s="1">
        <f t="shared" si="45"/>
        <v>2.6041666666667114</v>
      </c>
      <c r="E553" s="3">
        <f t="shared" si="43"/>
        <v>0</v>
      </c>
      <c r="F553" s="2">
        <f t="shared" si="41"/>
        <v>0</v>
      </c>
      <c r="G553" s="2">
        <f t="shared" si="42"/>
        <v>0</v>
      </c>
      <c r="H553" s="2">
        <f t="shared" si="44"/>
        <v>0</v>
      </c>
      <c r="J553" s="8">
        <v>1.8541666666666901</v>
      </c>
    </row>
    <row r="554" spans="3:10" x14ac:dyDescent="0.25">
      <c r="C554" s="1">
        <f t="shared" si="45"/>
        <v>2.6076388888889337</v>
      </c>
      <c r="E554" s="3">
        <f t="shared" si="43"/>
        <v>0</v>
      </c>
      <c r="F554" s="2">
        <f t="shared" si="41"/>
        <v>0</v>
      </c>
      <c r="G554" s="2">
        <f t="shared" si="42"/>
        <v>0</v>
      </c>
      <c r="H554" s="2">
        <f t="shared" si="44"/>
        <v>0</v>
      </c>
      <c r="J554" s="8">
        <v>1.8576388888889099</v>
      </c>
    </row>
    <row r="555" spans="3:10" x14ac:dyDescent="0.25">
      <c r="C555" s="1">
        <f t="shared" si="45"/>
        <v>2.611111111111156</v>
      </c>
      <c r="E555" s="3">
        <f t="shared" si="43"/>
        <v>0</v>
      </c>
      <c r="F555" s="2">
        <f t="shared" si="41"/>
        <v>0</v>
      </c>
      <c r="G555" s="2">
        <f t="shared" si="42"/>
        <v>0</v>
      </c>
      <c r="H555" s="2">
        <f t="shared" si="44"/>
        <v>0</v>
      </c>
      <c r="J555" s="8">
        <v>1.86111111111113</v>
      </c>
    </row>
    <row r="556" spans="3:10" x14ac:dyDescent="0.25">
      <c r="C556" s="1">
        <f t="shared" si="45"/>
        <v>2.6145833333333783</v>
      </c>
      <c r="E556" s="3">
        <f t="shared" si="43"/>
        <v>0</v>
      </c>
      <c r="F556" s="2">
        <f t="shared" si="41"/>
        <v>0</v>
      </c>
      <c r="G556" s="2">
        <f t="shared" si="42"/>
        <v>0</v>
      </c>
      <c r="H556" s="2">
        <f t="shared" si="44"/>
        <v>0</v>
      </c>
      <c r="J556" s="8">
        <v>1.8645833333333499</v>
      </c>
    </row>
    <row r="557" spans="3:10" x14ac:dyDescent="0.25">
      <c r="C557" s="1">
        <f t="shared" si="45"/>
        <v>2.6180555555556007</v>
      </c>
      <c r="E557" s="3">
        <f t="shared" si="43"/>
        <v>0</v>
      </c>
      <c r="F557" s="2">
        <f t="shared" si="41"/>
        <v>0</v>
      </c>
      <c r="G557" s="2">
        <f t="shared" si="42"/>
        <v>0</v>
      </c>
      <c r="H557" s="2">
        <f t="shared" si="44"/>
        <v>0</v>
      </c>
      <c r="J557" s="8">
        <v>1.86805555555558</v>
      </c>
    </row>
    <row r="558" spans="3:10" x14ac:dyDescent="0.25">
      <c r="C558" s="1">
        <f t="shared" si="45"/>
        <v>2.621527777777823</v>
      </c>
      <c r="E558" s="3">
        <f t="shared" si="43"/>
        <v>0</v>
      </c>
      <c r="F558" s="2">
        <f t="shared" si="41"/>
        <v>0</v>
      </c>
      <c r="G558" s="2">
        <f t="shared" si="42"/>
        <v>0</v>
      </c>
      <c r="H558" s="2">
        <f t="shared" si="44"/>
        <v>0</v>
      </c>
      <c r="J558" s="8">
        <v>1.8715277777778001</v>
      </c>
    </row>
    <row r="559" spans="3:10" x14ac:dyDescent="0.25">
      <c r="C559" s="1">
        <f t="shared" si="45"/>
        <v>2.6250000000000453</v>
      </c>
      <c r="E559" s="3">
        <f t="shared" si="43"/>
        <v>0</v>
      </c>
      <c r="F559" s="2">
        <f t="shared" si="41"/>
        <v>0</v>
      </c>
      <c r="G559" s="2">
        <f t="shared" si="42"/>
        <v>0</v>
      </c>
      <c r="H559" s="2">
        <f t="shared" si="44"/>
        <v>0</v>
      </c>
      <c r="J559" s="8">
        <v>1.87500000000002</v>
      </c>
    </row>
    <row r="560" spans="3:10" x14ac:dyDescent="0.25">
      <c r="C560" s="1">
        <f t="shared" si="45"/>
        <v>2.6284722222222676</v>
      </c>
      <c r="E560" s="3">
        <f t="shared" si="43"/>
        <v>0</v>
      </c>
      <c r="F560" s="2">
        <f t="shared" si="41"/>
        <v>0</v>
      </c>
      <c r="G560" s="2">
        <f t="shared" si="42"/>
        <v>0</v>
      </c>
      <c r="H560" s="2">
        <f t="shared" si="44"/>
        <v>0</v>
      </c>
      <c r="J560" s="8">
        <v>1.8784722222222401</v>
      </c>
    </row>
    <row r="561" spans="3:10" x14ac:dyDescent="0.25">
      <c r="C561" s="1">
        <f t="shared" si="45"/>
        <v>2.6319444444444899</v>
      </c>
      <c r="E561" s="3">
        <f t="shared" si="43"/>
        <v>0</v>
      </c>
      <c r="F561" s="2">
        <f t="shared" si="41"/>
        <v>0</v>
      </c>
      <c r="G561" s="2">
        <f t="shared" si="42"/>
        <v>0</v>
      </c>
      <c r="H561" s="2">
        <f t="shared" si="44"/>
        <v>0</v>
      </c>
      <c r="J561" s="8">
        <v>1.88194444444447</v>
      </c>
    </row>
    <row r="562" spans="3:10" x14ac:dyDescent="0.25">
      <c r="C562" s="1">
        <f t="shared" si="45"/>
        <v>2.6354166666667123</v>
      </c>
      <c r="E562" s="3">
        <f t="shared" si="43"/>
        <v>0</v>
      </c>
      <c r="F562" s="2">
        <f t="shared" si="41"/>
        <v>0</v>
      </c>
      <c r="G562" s="2">
        <f t="shared" si="42"/>
        <v>0</v>
      </c>
      <c r="H562" s="2">
        <f t="shared" si="44"/>
        <v>0</v>
      </c>
      <c r="J562" s="8">
        <v>1.8854166666666901</v>
      </c>
    </row>
    <row r="563" spans="3:10" x14ac:dyDescent="0.25">
      <c r="C563" s="1">
        <f t="shared" si="45"/>
        <v>2.6388888888889346</v>
      </c>
      <c r="E563" s="3">
        <f t="shared" si="43"/>
        <v>0</v>
      </c>
      <c r="F563" s="2">
        <f t="shared" si="41"/>
        <v>0</v>
      </c>
      <c r="G563" s="2">
        <f t="shared" si="42"/>
        <v>0</v>
      </c>
      <c r="H563" s="2">
        <f t="shared" si="44"/>
        <v>0</v>
      </c>
      <c r="J563" s="8">
        <v>1.8888888888889099</v>
      </c>
    </row>
    <row r="564" spans="3:10" x14ac:dyDescent="0.25">
      <c r="C564" s="1">
        <f t="shared" si="45"/>
        <v>2.6423611111111569</v>
      </c>
      <c r="E564" s="3">
        <f t="shared" si="43"/>
        <v>0</v>
      </c>
      <c r="F564" s="2">
        <f t="shared" si="41"/>
        <v>0</v>
      </c>
      <c r="G564" s="2">
        <f t="shared" si="42"/>
        <v>0</v>
      </c>
      <c r="H564" s="2">
        <f t="shared" si="44"/>
        <v>0</v>
      </c>
      <c r="J564" s="8">
        <v>1.89236111111113</v>
      </c>
    </row>
    <row r="565" spans="3:10" x14ac:dyDescent="0.25">
      <c r="C565" s="1">
        <f t="shared" si="45"/>
        <v>2.6458333333333792</v>
      </c>
      <c r="E565" s="3">
        <f t="shared" si="43"/>
        <v>0</v>
      </c>
      <c r="F565" s="2">
        <f t="shared" si="41"/>
        <v>0</v>
      </c>
      <c r="G565" s="2">
        <f t="shared" si="42"/>
        <v>0</v>
      </c>
      <c r="H565" s="2">
        <f t="shared" si="44"/>
        <v>0</v>
      </c>
      <c r="J565" s="8">
        <v>1.8958333333333599</v>
      </c>
    </row>
    <row r="566" spans="3:10" x14ac:dyDescent="0.25">
      <c r="C566" s="1">
        <f t="shared" si="45"/>
        <v>2.6493055555556015</v>
      </c>
      <c r="E566" s="3">
        <f t="shared" si="43"/>
        <v>0</v>
      </c>
      <c r="F566" s="2">
        <f t="shared" si="41"/>
        <v>0</v>
      </c>
      <c r="G566" s="2">
        <f t="shared" si="42"/>
        <v>0</v>
      </c>
      <c r="H566" s="2">
        <f t="shared" si="44"/>
        <v>0</v>
      </c>
      <c r="J566" s="8">
        <v>1.89930555555558</v>
      </c>
    </row>
    <row r="567" spans="3:10" x14ac:dyDescent="0.25">
      <c r="C567" s="1">
        <f t="shared" si="45"/>
        <v>2.6527777777778239</v>
      </c>
      <c r="E567" s="3">
        <f t="shared" si="43"/>
        <v>0</v>
      </c>
      <c r="F567" s="2">
        <f t="shared" si="41"/>
        <v>0</v>
      </c>
      <c r="G567" s="2">
        <f t="shared" si="42"/>
        <v>0</v>
      </c>
      <c r="H567" s="2">
        <f t="shared" si="44"/>
        <v>0</v>
      </c>
      <c r="J567" s="8">
        <v>1.9027777777778001</v>
      </c>
    </row>
    <row r="568" spans="3:10" x14ac:dyDescent="0.25">
      <c r="C568" s="1">
        <f t="shared" si="45"/>
        <v>2.6562500000000462</v>
      </c>
      <c r="E568" s="3">
        <f t="shared" si="43"/>
        <v>0</v>
      </c>
      <c r="F568" s="2">
        <f t="shared" si="41"/>
        <v>0</v>
      </c>
      <c r="G568" s="2">
        <f t="shared" si="42"/>
        <v>0</v>
      </c>
      <c r="H568" s="2">
        <f t="shared" si="44"/>
        <v>0</v>
      </c>
      <c r="J568" s="8">
        <v>1.90625000000002</v>
      </c>
    </row>
    <row r="569" spans="3:10" x14ac:dyDescent="0.25">
      <c r="C569" s="1">
        <f t="shared" si="45"/>
        <v>2.6597222222222685</v>
      </c>
      <c r="E569" s="3">
        <f t="shared" si="43"/>
        <v>0</v>
      </c>
      <c r="F569" s="2">
        <f t="shared" si="41"/>
        <v>0</v>
      </c>
      <c r="G569" s="2">
        <f t="shared" si="42"/>
        <v>0</v>
      </c>
      <c r="H569" s="2">
        <f t="shared" si="44"/>
        <v>0</v>
      </c>
      <c r="J569" s="8">
        <v>1.9097222222222501</v>
      </c>
    </row>
    <row r="570" spans="3:10" x14ac:dyDescent="0.25">
      <c r="C570" s="1">
        <f t="shared" si="45"/>
        <v>2.6631944444444908</v>
      </c>
      <c r="E570" s="3">
        <f t="shared" si="43"/>
        <v>0</v>
      </c>
      <c r="F570" s="2">
        <f t="shared" si="41"/>
        <v>0</v>
      </c>
      <c r="G570" s="2">
        <f t="shared" si="42"/>
        <v>0</v>
      </c>
      <c r="H570" s="2">
        <f t="shared" si="44"/>
        <v>0</v>
      </c>
      <c r="J570" s="8">
        <v>1.91319444444447</v>
      </c>
    </row>
    <row r="571" spans="3:10" x14ac:dyDescent="0.25">
      <c r="C571" s="1">
        <f t="shared" si="45"/>
        <v>2.6666666666667131</v>
      </c>
      <c r="E571" s="3">
        <f t="shared" si="43"/>
        <v>0</v>
      </c>
      <c r="F571" s="2">
        <f t="shared" si="41"/>
        <v>0</v>
      </c>
      <c r="G571" s="2">
        <f t="shared" si="42"/>
        <v>0</v>
      </c>
      <c r="H571" s="2">
        <f t="shared" si="44"/>
        <v>0</v>
      </c>
      <c r="J571" s="8">
        <v>1.9166666666666901</v>
      </c>
    </row>
    <row r="572" spans="3:10" x14ac:dyDescent="0.25">
      <c r="C572" s="1">
        <f t="shared" si="45"/>
        <v>2.6701388888889355</v>
      </c>
      <c r="E572" s="3">
        <f t="shared" si="43"/>
        <v>0</v>
      </c>
      <c r="F572" s="2">
        <f t="shared" si="41"/>
        <v>0</v>
      </c>
      <c r="G572" s="2">
        <f t="shared" si="42"/>
        <v>0</v>
      </c>
      <c r="H572" s="2">
        <f t="shared" si="44"/>
        <v>0</v>
      </c>
      <c r="J572" s="8">
        <v>1.9201388888889099</v>
      </c>
    </row>
    <row r="573" spans="3:10" x14ac:dyDescent="0.25">
      <c r="C573" s="1">
        <f t="shared" si="45"/>
        <v>2.6736111111111578</v>
      </c>
      <c r="E573" s="3">
        <f t="shared" si="43"/>
        <v>0</v>
      </c>
      <c r="F573" s="2">
        <f t="shared" si="41"/>
        <v>0</v>
      </c>
      <c r="G573" s="2">
        <f t="shared" si="42"/>
        <v>0</v>
      </c>
      <c r="H573" s="2">
        <f t="shared" si="44"/>
        <v>0</v>
      </c>
      <c r="J573" s="8">
        <v>1.92361111111113</v>
      </c>
    </row>
    <row r="574" spans="3:10" x14ac:dyDescent="0.25">
      <c r="C574" s="1">
        <f t="shared" si="45"/>
        <v>2.6770833333333801</v>
      </c>
      <c r="E574" s="3">
        <f t="shared" si="43"/>
        <v>0</v>
      </c>
      <c r="F574" s="2">
        <f t="shared" si="41"/>
        <v>0</v>
      </c>
      <c r="G574" s="2">
        <f t="shared" si="42"/>
        <v>0</v>
      </c>
      <c r="H574" s="2">
        <f t="shared" si="44"/>
        <v>0</v>
      </c>
      <c r="J574" s="8">
        <v>1.9270833333333599</v>
      </c>
    </row>
    <row r="575" spans="3:10" x14ac:dyDescent="0.25">
      <c r="C575" s="1">
        <f t="shared" si="45"/>
        <v>2.6805555555556024</v>
      </c>
      <c r="E575" s="3">
        <f t="shared" si="43"/>
        <v>0</v>
      </c>
      <c r="F575" s="2">
        <f t="shared" si="41"/>
        <v>0</v>
      </c>
      <c r="G575" s="2">
        <f t="shared" si="42"/>
        <v>0</v>
      </c>
      <c r="H575" s="2">
        <f t="shared" si="44"/>
        <v>0</v>
      </c>
      <c r="J575" s="8">
        <v>1.93055555555558</v>
      </c>
    </row>
    <row r="576" spans="3:10" x14ac:dyDescent="0.25">
      <c r="C576" s="1">
        <f t="shared" si="45"/>
        <v>2.6840277777778248</v>
      </c>
      <c r="E576" s="3">
        <f t="shared" si="43"/>
        <v>0</v>
      </c>
      <c r="F576" s="2">
        <f t="shared" si="41"/>
        <v>0</v>
      </c>
      <c r="G576" s="2">
        <f t="shared" si="42"/>
        <v>0</v>
      </c>
      <c r="H576" s="2">
        <f t="shared" si="44"/>
        <v>0</v>
      </c>
      <c r="J576" s="8">
        <v>1.9340277777778001</v>
      </c>
    </row>
    <row r="577" spans="3:10" x14ac:dyDescent="0.25">
      <c r="C577" s="1">
        <f t="shared" si="45"/>
        <v>2.6875000000000471</v>
      </c>
      <c r="E577" s="3">
        <f t="shared" si="43"/>
        <v>0</v>
      </c>
      <c r="F577" s="2">
        <f t="shared" si="41"/>
        <v>0</v>
      </c>
      <c r="G577" s="2">
        <f t="shared" si="42"/>
        <v>0</v>
      </c>
      <c r="H577" s="2">
        <f t="shared" si="44"/>
        <v>0</v>
      </c>
      <c r="J577" s="8">
        <v>1.93750000000002</v>
      </c>
    </row>
    <row r="578" spans="3:10" x14ac:dyDescent="0.25">
      <c r="C578" s="1">
        <f t="shared" si="45"/>
        <v>2.6909722222222694</v>
      </c>
      <c r="E578" s="3">
        <f t="shared" si="43"/>
        <v>0</v>
      </c>
      <c r="F578" s="2">
        <f t="shared" si="41"/>
        <v>0</v>
      </c>
      <c r="G578" s="2">
        <f t="shared" si="42"/>
        <v>0</v>
      </c>
      <c r="H578" s="2">
        <f t="shared" si="44"/>
        <v>0</v>
      </c>
      <c r="J578" s="8">
        <v>1.9409722222222501</v>
      </c>
    </row>
    <row r="579" spans="3:10" x14ac:dyDescent="0.25">
      <c r="C579" s="1">
        <f t="shared" si="45"/>
        <v>2.6944444444444917</v>
      </c>
      <c r="E579" s="3">
        <f t="shared" si="43"/>
        <v>0</v>
      </c>
      <c r="F579" s="2">
        <f t="shared" si="41"/>
        <v>0</v>
      </c>
      <c r="G579" s="2">
        <f t="shared" si="42"/>
        <v>0</v>
      </c>
      <c r="H579" s="2">
        <f t="shared" si="44"/>
        <v>0</v>
      </c>
      <c r="J579" s="8">
        <v>1.94444444444447</v>
      </c>
    </row>
    <row r="580" spans="3:10" x14ac:dyDescent="0.25">
      <c r="C580" s="1">
        <f t="shared" si="45"/>
        <v>2.697916666666714</v>
      </c>
      <c r="E580" s="3">
        <f t="shared" si="43"/>
        <v>0</v>
      </c>
      <c r="F580" s="2">
        <f t="shared" si="41"/>
        <v>0</v>
      </c>
      <c r="G580" s="2">
        <f t="shared" si="42"/>
        <v>0</v>
      </c>
      <c r="H580" s="2">
        <f t="shared" si="44"/>
        <v>0</v>
      </c>
      <c r="J580" s="8">
        <v>1.9479166666666901</v>
      </c>
    </row>
    <row r="581" spans="3:10" x14ac:dyDescent="0.25">
      <c r="C581" s="1">
        <f t="shared" si="45"/>
        <v>2.7013888888889364</v>
      </c>
      <c r="E581" s="3">
        <f t="shared" si="43"/>
        <v>0</v>
      </c>
      <c r="F581" s="2">
        <f t="shared" si="41"/>
        <v>0</v>
      </c>
      <c r="G581" s="2">
        <f t="shared" si="42"/>
        <v>0</v>
      </c>
      <c r="H581" s="2">
        <f t="shared" si="44"/>
        <v>0</v>
      </c>
      <c r="J581" s="8">
        <v>1.9513888888889099</v>
      </c>
    </row>
    <row r="582" spans="3:10" x14ac:dyDescent="0.25">
      <c r="C582" s="1">
        <f t="shared" si="45"/>
        <v>2.7048611111111587</v>
      </c>
      <c r="E582" s="3">
        <f t="shared" si="43"/>
        <v>0</v>
      </c>
      <c r="F582" s="2">
        <f t="shared" si="41"/>
        <v>0</v>
      </c>
      <c r="G582" s="2">
        <f t="shared" si="42"/>
        <v>0</v>
      </c>
      <c r="H582" s="2">
        <f t="shared" si="44"/>
        <v>0</v>
      </c>
      <c r="J582" s="8">
        <v>1.95486111111114</v>
      </c>
    </row>
    <row r="583" spans="3:10" x14ac:dyDescent="0.25">
      <c r="C583" s="1">
        <f t="shared" si="45"/>
        <v>2.708333333333381</v>
      </c>
      <c r="E583" s="3">
        <f t="shared" si="43"/>
        <v>0</v>
      </c>
      <c r="F583" s="2">
        <f t="shared" si="41"/>
        <v>0</v>
      </c>
      <c r="G583" s="2">
        <f t="shared" si="42"/>
        <v>0</v>
      </c>
      <c r="H583" s="2">
        <f t="shared" si="44"/>
        <v>0</v>
      </c>
      <c r="J583" s="8">
        <v>1.9583333333333599</v>
      </c>
    </row>
    <row r="584" spans="3:10" x14ac:dyDescent="0.25">
      <c r="C584" s="1">
        <f t="shared" si="45"/>
        <v>2.7118055555556033</v>
      </c>
      <c r="E584" s="3">
        <f t="shared" si="43"/>
        <v>0</v>
      </c>
      <c r="F584" s="2">
        <f t="shared" si="41"/>
        <v>0</v>
      </c>
      <c r="G584" s="2">
        <f t="shared" si="42"/>
        <v>0</v>
      </c>
      <c r="H584" s="2">
        <f t="shared" si="44"/>
        <v>0</v>
      </c>
      <c r="J584" s="8">
        <v>1.96180555555558</v>
      </c>
    </row>
    <row r="585" spans="3:10" x14ac:dyDescent="0.25">
      <c r="C585" s="1">
        <f t="shared" si="45"/>
        <v>2.7152777777778256</v>
      </c>
      <c r="E585" s="3">
        <f t="shared" si="43"/>
        <v>0</v>
      </c>
      <c r="F585" s="2">
        <f t="shared" si="41"/>
        <v>0</v>
      </c>
      <c r="G585" s="2">
        <f t="shared" si="42"/>
        <v>0</v>
      </c>
      <c r="H585" s="2">
        <f t="shared" si="44"/>
        <v>0</v>
      </c>
      <c r="J585" s="8">
        <v>1.9652777777778001</v>
      </c>
    </row>
    <row r="586" spans="3:10" x14ac:dyDescent="0.25">
      <c r="C586" s="1">
        <f t="shared" si="45"/>
        <v>2.718750000000048</v>
      </c>
      <c r="E586" s="3">
        <f t="shared" si="43"/>
        <v>0</v>
      </c>
      <c r="F586" s="2">
        <f t="shared" si="41"/>
        <v>0</v>
      </c>
      <c r="G586" s="2">
        <f t="shared" si="42"/>
        <v>0</v>
      </c>
      <c r="H586" s="2">
        <f t="shared" si="44"/>
        <v>0</v>
      </c>
      <c r="J586" s="8">
        <v>1.96875000000002</v>
      </c>
    </row>
    <row r="587" spans="3:10" x14ac:dyDescent="0.25">
      <c r="C587" s="1">
        <f t="shared" si="45"/>
        <v>2.7222222222222703</v>
      </c>
      <c r="E587" s="3">
        <f t="shared" si="43"/>
        <v>0</v>
      </c>
      <c r="F587" s="2">
        <f t="shared" si="41"/>
        <v>0</v>
      </c>
      <c r="G587" s="2">
        <f t="shared" si="42"/>
        <v>0</v>
      </c>
      <c r="H587" s="2">
        <f t="shared" si="44"/>
        <v>0</v>
      </c>
      <c r="J587" s="8">
        <v>1.9722222222222501</v>
      </c>
    </row>
    <row r="588" spans="3:10" x14ac:dyDescent="0.25">
      <c r="C588" s="1">
        <f t="shared" si="45"/>
        <v>2.7256944444444926</v>
      </c>
      <c r="E588" s="3">
        <f t="shared" si="43"/>
        <v>0</v>
      </c>
      <c r="F588" s="2">
        <f t="shared" si="41"/>
        <v>0</v>
      </c>
      <c r="G588" s="2">
        <f t="shared" si="42"/>
        <v>0</v>
      </c>
      <c r="H588" s="2">
        <f t="shared" si="44"/>
        <v>0</v>
      </c>
      <c r="J588" s="8">
        <v>1.97569444444447</v>
      </c>
    </row>
    <row r="589" spans="3:10" x14ac:dyDescent="0.25">
      <c r="C589" s="1">
        <f t="shared" si="45"/>
        <v>2.7291666666667149</v>
      </c>
      <c r="E589" s="3">
        <f t="shared" si="43"/>
        <v>0</v>
      </c>
      <c r="F589" s="2">
        <f t="shared" si="41"/>
        <v>0</v>
      </c>
      <c r="G589" s="2">
        <f t="shared" si="42"/>
        <v>0</v>
      </c>
      <c r="H589" s="2">
        <f t="shared" si="44"/>
        <v>0</v>
      </c>
      <c r="J589" s="8">
        <v>1.9791666666666901</v>
      </c>
    </row>
    <row r="590" spans="3:10" x14ac:dyDescent="0.25">
      <c r="C590" s="1">
        <f t="shared" si="45"/>
        <v>2.7326388888889372</v>
      </c>
      <c r="E590" s="3">
        <f t="shared" si="43"/>
        <v>0</v>
      </c>
      <c r="F590" s="2">
        <f t="shared" si="41"/>
        <v>0</v>
      </c>
      <c r="G590" s="2">
        <f t="shared" si="42"/>
        <v>0</v>
      </c>
      <c r="H590" s="2">
        <f t="shared" si="44"/>
        <v>0</v>
      </c>
      <c r="J590" s="8">
        <v>1.9826388888889099</v>
      </c>
    </row>
    <row r="591" spans="3:10" x14ac:dyDescent="0.25">
      <c r="C591" s="1">
        <f t="shared" si="45"/>
        <v>2.7361111111111596</v>
      </c>
      <c r="E591" s="3">
        <f t="shared" si="43"/>
        <v>0</v>
      </c>
      <c r="F591" s="2">
        <f t="shared" si="41"/>
        <v>0</v>
      </c>
      <c r="G591" s="2">
        <f t="shared" si="42"/>
        <v>0</v>
      </c>
      <c r="H591" s="2">
        <f t="shared" si="44"/>
        <v>0</v>
      </c>
      <c r="J591" s="8">
        <v>1.98611111111114</v>
      </c>
    </row>
    <row r="592" spans="3:10" x14ac:dyDescent="0.25">
      <c r="C592" s="1">
        <f t="shared" si="45"/>
        <v>2.7395833333333819</v>
      </c>
      <c r="E592" s="3">
        <f t="shared" si="43"/>
        <v>0</v>
      </c>
      <c r="F592" s="2">
        <f t="shared" si="41"/>
        <v>0</v>
      </c>
      <c r="G592" s="2">
        <f t="shared" si="42"/>
        <v>0</v>
      </c>
      <c r="H592" s="2">
        <f t="shared" si="44"/>
        <v>0</v>
      </c>
      <c r="J592" s="8">
        <v>1.9895833333333599</v>
      </c>
    </row>
    <row r="593" spans="3:10" x14ac:dyDescent="0.25">
      <c r="C593" s="1">
        <f t="shared" si="45"/>
        <v>2.7430555555556042</v>
      </c>
      <c r="E593" s="3">
        <f t="shared" si="43"/>
        <v>0</v>
      </c>
      <c r="F593" s="2">
        <f t="shared" si="41"/>
        <v>0</v>
      </c>
      <c r="G593" s="2">
        <f t="shared" si="42"/>
        <v>0</v>
      </c>
      <c r="H593" s="2">
        <f t="shared" si="44"/>
        <v>0</v>
      </c>
      <c r="J593" s="8">
        <v>1.99305555555558</v>
      </c>
    </row>
    <row r="594" spans="3:10" x14ac:dyDescent="0.25">
      <c r="C594" s="1">
        <f t="shared" si="45"/>
        <v>2.7465277777778265</v>
      </c>
      <c r="E594" s="3">
        <f t="shared" si="43"/>
        <v>0</v>
      </c>
      <c r="F594" s="2">
        <f t="shared" si="41"/>
        <v>0</v>
      </c>
      <c r="G594" s="2">
        <f t="shared" si="42"/>
        <v>0</v>
      </c>
      <c r="H594" s="2">
        <f t="shared" si="44"/>
        <v>0</v>
      </c>
      <c r="J594" s="8">
        <v>1.9965277777778001</v>
      </c>
    </row>
    <row r="595" spans="3:10" x14ac:dyDescent="0.25">
      <c r="C595" s="1">
        <f t="shared" si="45"/>
        <v>2.7500000000000488</v>
      </c>
      <c r="E595" s="3">
        <f t="shared" si="43"/>
        <v>0</v>
      </c>
      <c r="F595" s="2">
        <f t="shared" si="41"/>
        <v>0</v>
      </c>
      <c r="G595" s="2">
        <f t="shared" ref="G595:G658" si="46">IF(H595/(paino*0.66)&gt;0,H595/(paino*0.66),0)</f>
        <v>0</v>
      </c>
      <c r="H595" s="2">
        <f t="shared" si="44"/>
        <v>0</v>
      </c>
      <c r="J595" s="8">
        <v>2.0000000000000302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paino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</dc:creator>
  <cp:lastModifiedBy>Petri</cp:lastModifiedBy>
  <dcterms:created xsi:type="dcterms:W3CDTF">2014-10-19T15:46:01Z</dcterms:created>
  <dcterms:modified xsi:type="dcterms:W3CDTF">2014-10-29T18:48:34Z</dcterms:modified>
</cp:coreProperties>
</file>